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solidator.sharepoint.com/sites/CX/Delte dokumenter/5 Visualizing/Excel Reports/Work Reports/"/>
    </mc:Choice>
  </mc:AlternateContent>
  <xr:revisionPtr revIDLastSave="8" documentId="8_{A5C0D524-C073-461B-B892-7EBFE70BC14C}" xr6:coauthVersionLast="47" xr6:coauthVersionMax="47" xr10:uidLastSave="{34F443F8-70B9-4247-BF3F-E1A8FE614CE7}"/>
  <bookViews>
    <workbookView xWindow="-28920" yWindow="-120" windowWidth="29040" windowHeight="15720" activeTab="1" xr2:uid="{A6B839EC-DAF0-490B-A263-44AE02D86489}"/>
  </bookViews>
  <sheets>
    <sheet name="Upload" sheetId="1" r:id="rId1"/>
    <sheet name="Cal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9" i="2" l="1"/>
  <c r="J63" i="2"/>
  <c r="J55" i="2"/>
  <c r="J39" i="2"/>
  <c r="J23" i="2"/>
  <c r="J15" i="2"/>
  <c r="J62" i="2" l="1"/>
  <c r="K62" i="2" s="1"/>
  <c r="EZ61" i="2"/>
  <c r="FA61" i="2" s="1"/>
  <c r="FB61" i="2" s="1"/>
  <c r="FC61" i="2" s="1"/>
  <c r="FD61" i="2" s="1"/>
  <c r="FE61" i="2" s="1"/>
  <c r="FF61" i="2" s="1"/>
  <c r="FG61" i="2" s="1"/>
  <c r="FH61" i="2" s="1"/>
  <c r="FI61" i="2" s="1"/>
  <c r="EY61" i="2"/>
  <c r="EX61" i="2"/>
  <c r="EM61" i="2"/>
  <c r="EN61" i="2" s="1"/>
  <c r="EO61" i="2" s="1"/>
  <c r="EP61" i="2" s="1"/>
  <c r="EQ61" i="2" s="1"/>
  <c r="ER61" i="2" s="1"/>
  <c r="ES61" i="2" s="1"/>
  <c r="ET61" i="2" s="1"/>
  <c r="EU61" i="2" s="1"/>
  <c r="EV61" i="2" s="1"/>
  <c r="EW61" i="2" s="1"/>
  <c r="EL61" i="2"/>
  <c r="EB61" i="2"/>
  <c r="EC61" i="2" s="1"/>
  <c r="ED61" i="2" s="1"/>
  <c r="EE61" i="2" s="1"/>
  <c r="EF61" i="2" s="1"/>
  <c r="EG61" i="2" s="1"/>
  <c r="EH61" i="2" s="1"/>
  <c r="EI61" i="2" s="1"/>
  <c r="EJ61" i="2" s="1"/>
  <c r="EK61" i="2" s="1"/>
  <c r="EA61" i="2"/>
  <c r="DZ61" i="2"/>
  <c r="DO61" i="2"/>
  <c r="DP61" i="2" s="1"/>
  <c r="DQ61" i="2" s="1"/>
  <c r="DR61" i="2" s="1"/>
  <c r="DS61" i="2" s="1"/>
  <c r="DT61" i="2" s="1"/>
  <c r="DU61" i="2" s="1"/>
  <c r="DV61" i="2" s="1"/>
  <c r="DW61" i="2" s="1"/>
  <c r="DX61" i="2" s="1"/>
  <c r="DY61" i="2" s="1"/>
  <c r="DN61" i="2"/>
  <c r="DD61" i="2"/>
  <c r="DE61" i="2" s="1"/>
  <c r="DF61" i="2" s="1"/>
  <c r="DG61" i="2" s="1"/>
  <c r="DH61" i="2" s="1"/>
  <c r="DI61" i="2" s="1"/>
  <c r="DJ61" i="2" s="1"/>
  <c r="DK61" i="2" s="1"/>
  <c r="DL61" i="2" s="1"/>
  <c r="DM61" i="2" s="1"/>
  <c r="DC61" i="2"/>
  <c r="DB61" i="2"/>
  <c r="CQ61" i="2"/>
  <c r="CR61" i="2" s="1"/>
  <c r="CS61" i="2" s="1"/>
  <c r="CT61" i="2" s="1"/>
  <c r="CU61" i="2" s="1"/>
  <c r="CV61" i="2" s="1"/>
  <c r="CW61" i="2" s="1"/>
  <c r="CX61" i="2" s="1"/>
  <c r="CY61" i="2" s="1"/>
  <c r="CZ61" i="2" s="1"/>
  <c r="DA61" i="2" s="1"/>
  <c r="CP61" i="2"/>
  <c r="CF61" i="2"/>
  <c r="CG61" i="2" s="1"/>
  <c r="CH61" i="2" s="1"/>
  <c r="CI61" i="2" s="1"/>
  <c r="CJ61" i="2" s="1"/>
  <c r="CK61" i="2" s="1"/>
  <c r="CL61" i="2" s="1"/>
  <c r="CM61" i="2" s="1"/>
  <c r="CN61" i="2" s="1"/>
  <c r="CO61" i="2" s="1"/>
  <c r="CE61" i="2"/>
  <c r="CD61" i="2"/>
  <c r="BU61" i="2"/>
  <c r="BV61" i="2" s="1"/>
  <c r="BW61" i="2" s="1"/>
  <c r="BX61" i="2" s="1"/>
  <c r="BY61" i="2" s="1"/>
  <c r="BZ61" i="2" s="1"/>
  <c r="CA61" i="2" s="1"/>
  <c r="CB61" i="2" s="1"/>
  <c r="CC61" i="2" s="1"/>
  <c r="BT61" i="2"/>
  <c r="BS61" i="2"/>
  <c r="BR61" i="2"/>
  <c r="BH61" i="2"/>
  <c r="BI61" i="2" s="1"/>
  <c r="BJ61" i="2" s="1"/>
  <c r="BK61" i="2" s="1"/>
  <c r="BL61" i="2" s="1"/>
  <c r="BM61" i="2" s="1"/>
  <c r="BN61" i="2" s="1"/>
  <c r="BO61" i="2" s="1"/>
  <c r="BP61" i="2" s="1"/>
  <c r="BQ61" i="2" s="1"/>
  <c r="BG61" i="2"/>
  <c r="BF61" i="2"/>
  <c r="AW61" i="2"/>
  <c r="AX61" i="2" s="1"/>
  <c r="AY61" i="2" s="1"/>
  <c r="AZ61" i="2" s="1"/>
  <c r="BA61" i="2" s="1"/>
  <c r="BB61" i="2" s="1"/>
  <c r="BC61" i="2" s="1"/>
  <c r="BD61" i="2" s="1"/>
  <c r="BE61" i="2" s="1"/>
  <c r="AV61" i="2"/>
  <c r="AU61" i="2"/>
  <c r="AT61" i="2"/>
  <c r="AJ61" i="2"/>
  <c r="AK61" i="2" s="1"/>
  <c r="AL61" i="2" s="1"/>
  <c r="AM61" i="2" s="1"/>
  <c r="AN61" i="2" s="1"/>
  <c r="AO61" i="2" s="1"/>
  <c r="AP61" i="2" s="1"/>
  <c r="AQ61" i="2" s="1"/>
  <c r="AR61" i="2" s="1"/>
  <c r="AS61" i="2" s="1"/>
  <c r="AI61" i="2"/>
  <c r="AH61" i="2"/>
  <c r="Y61" i="2"/>
  <c r="Z61" i="2" s="1"/>
  <c r="AA61" i="2" s="1"/>
  <c r="AB61" i="2" s="1"/>
  <c r="AC61" i="2" s="1"/>
  <c r="AD61" i="2" s="1"/>
  <c r="AE61" i="2" s="1"/>
  <c r="AF61" i="2" s="1"/>
  <c r="AG61" i="2" s="1"/>
  <c r="X61" i="2"/>
  <c r="W61" i="2"/>
  <c r="V61" i="2"/>
  <c r="L61" i="2"/>
  <c r="M61" i="2" s="1"/>
  <c r="N61" i="2" s="1"/>
  <c r="O61" i="2" s="1"/>
  <c r="P61" i="2" s="1"/>
  <c r="Q61" i="2" s="1"/>
  <c r="R61" i="2" s="1"/>
  <c r="S61" i="2" s="1"/>
  <c r="T61" i="2" s="1"/>
  <c r="U61" i="2" s="1"/>
  <c r="K61" i="2"/>
  <c r="J61" i="2"/>
  <c r="K60" i="2"/>
  <c r="J60" i="2"/>
  <c r="J54" i="2"/>
  <c r="K54" i="2" s="1"/>
  <c r="EX53" i="2"/>
  <c r="EY53" i="2" s="1"/>
  <c r="EZ53" i="2" s="1"/>
  <c r="FA53" i="2" s="1"/>
  <c r="FB53" i="2" s="1"/>
  <c r="FC53" i="2" s="1"/>
  <c r="FD53" i="2" s="1"/>
  <c r="FE53" i="2" s="1"/>
  <c r="FF53" i="2" s="1"/>
  <c r="FG53" i="2" s="1"/>
  <c r="FH53" i="2" s="1"/>
  <c r="FI53" i="2" s="1"/>
  <c r="EM53" i="2"/>
  <c r="EN53" i="2" s="1"/>
  <c r="EO53" i="2" s="1"/>
  <c r="EP53" i="2" s="1"/>
  <c r="EQ53" i="2" s="1"/>
  <c r="ER53" i="2" s="1"/>
  <c r="ES53" i="2" s="1"/>
  <c r="ET53" i="2" s="1"/>
  <c r="EU53" i="2" s="1"/>
  <c r="EV53" i="2" s="1"/>
  <c r="EW53" i="2" s="1"/>
  <c r="EL53" i="2"/>
  <c r="DZ53" i="2"/>
  <c r="EA53" i="2" s="1"/>
  <c r="EB53" i="2" s="1"/>
  <c r="EC53" i="2" s="1"/>
  <c r="ED53" i="2" s="1"/>
  <c r="EE53" i="2" s="1"/>
  <c r="EF53" i="2" s="1"/>
  <c r="EG53" i="2" s="1"/>
  <c r="EH53" i="2" s="1"/>
  <c r="EI53" i="2" s="1"/>
  <c r="EJ53" i="2" s="1"/>
  <c r="EK53" i="2" s="1"/>
  <c r="DO53" i="2"/>
  <c r="DP53" i="2" s="1"/>
  <c r="DQ53" i="2" s="1"/>
  <c r="DR53" i="2" s="1"/>
  <c r="DS53" i="2" s="1"/>
  <c r="DT53" i="2" s="1"/>
  <c r="DU53" i="2" s="1"/>
  <c r="DV53" i="2" s="1"/>
  <c r="DW53" i="2" s="1"/>
  <c r="DX53" i="2" s="1"/>
  <c r="DY53" i="2" s="1"/>
  <c r="DN53" i="2"/>
  <c r="DB53" i="2"/>
  <c r="DC53" i="2" s="1"/>
  <c r="DD53" i="2" s="1"/>
  <c r="DE53" i="2" s="1"/>
  <c r="DF53" i="2" s="1"/>
  <c r="DG53" i="2" s="1"/>
  <c r="DH53" i="2" s="1"/>
  <c r="DI53" i="2" s="1"/>
  <c r="DJ53" i="2" s="1"/>
  <c r="DK53" i="2" s="1"/>
  <c r="DL53" i="2" s="1"/>
  <c r="DM53" i="2" s="1"/>
  <c r="CQ53" i="2"/>
  <c r="CR53" i="2" s="1"/>
  <c r="CS53" i="2" s="1"/>
  <c r="CT53" i="2" s="1"/>
  <c r="CU53" i="2" s="1"/>
  <c r="CV53" i="2" s="1"/>
  <c r="CW53" i="2" s="1"/>
  <c r="CX53" i="2" s="1"/>
  <c r="CY53" i="2" s="1"/>
  <c r="CZ53" i="2" s="1"/>
  <c r="DA53" i="2" s="1"/>
  <c r="CP53" i="2"/>
  <c r="CD53" i="2"/>
  <c r="CE53" i="2" s="1"/>
  <c r="CF53" i="2" s="1"/>
  <c r="CG53" i="2" s="1"/>
  <c r="CH53" i="2" s="1"/>
  <c r="CI53" i="2" s="1"/>
  <c r="CJ53" i="2" s="1"/>
  <c r="CK53" i="2" s="1"/>
  <c r="CL53" i="2" s="1"/>
  <c r="CM53" i="2" s="1"/>
  <c r="CN53" i="2" s="1"/>
  <c r="CO53" i="2" s="1"/>
  <c r="BS53" i="2"/>
  <c r="BT53" i="2" s="1"/>
  <c r="BU53" i="2" s="1"/>
  <c r="BV53" i="2" s="1"/>
  <c r="BW53" i="2" s="1"/>
  <c r="BX53" i="2" s="1"/>
  <c r="BY53" i="2" s="1"/>
  <c r="BZ53" i="2" s="1"/>
  <c r="CA53" i="2" s="1"/>
  <c r="CB53" i="2" s="1"/>
  <c r="CC53" i="2" s="1"/>
  <c r="BR53" i="2"/>
  <c r="BF53" i="2"/>
  <c r="BG53" i="2" s="1"/>
  <c r="BH53" i="2" s="1"/>
  <c r="BI53" i="2" s="1"/>
  <c r="BJ53" i="2" s="1"/>
  <c r="BK53" i="2" s="1"/>
  <c r="BL53" i="2" s="1"/>
  <c r="BM53" i="2" s="1"/>
  <c r="BN53" i="2" s="1"/>
  <c r="BO53" i="2" s="1"/>
  <c r="BP53" i="2" s="1"/>
  <c r="BQ53" i="2" s="1"/>
  <c r="AU53" i="2"/>
  <c r="AV53" i="2" s="1"/>
  <c r="AW53" i="2" s="1"/>
  <c r="AX53" i="2" s="1"/>
  <c r="AY53" i="2" s="1"/>
  <c r="AZ53" i="2" s="1"/>
  <c r="BA53" i="2" s="1"/>
  <c r="BB53" i="2" s="1"/>
  <c r="BC53" i="2" s="1"/>
  <c r="BD53" i="2" s="1"/>
  <c r="BE53" i="2" s="1"/>
  <c r="AT53" i="2"/>
  <c r="AH53" i="2"/>
  <c r="AI53" i="2" s="1"/>
  <c r="AJ53" i="2" s="1"/>
  <c r="AK53" i="2" s="1"/>
  <c r="AL53" i="2" s="1"/>
  <c r="AM53" i="2" s="1"/>
  <c r="AN53" i="2" s="1"/>
  <c r="AO53" i="2" s="1"/>
  <c r="AP53" i="2" s="1"/>
  <c r="AQ53" i="2" s="1"/>
  <c r="AR53" i="2" s="1"/>
  <c r="AS53" i="2" s="1"/>
  <c r="Y53" i="2"/>
  <c r="Z53" i="2" s="1"/>
  <c r="AA53" i="2" s="1"/>
  <c r="AB53" i="2" s="1"/>
  <c r="AC53" i="2" s="1"/>
  <c r="AD53" i="2" s="1"/>
  <c r="AE53" i="2" s="1"/>
  <c r="AF53" i="2" s="1"/>
  <c r="AG53" i="2" s="1"/>
  <c r="W53" i="2"/>
  <c r="X53" i="2" s="1"/>
  <c r="V53" i="2"/>
  <c r="Q53" i="2"/>
  <c r="R53" i="2" s="1"/>
  <c r="S53" i="2" s="1"/>
  <c r="T53" i="2" s="1"/>
  <c r="U53" i="2" s="1"/>
  <c r="J53" i="2"/>
  <c r="K53" i="2" s="1"/>
  <c r="L53" i="2" s="1"/>
  <c r="M53" i="2" s="1"/>
  <c r="N53" i="2" s="1"/>
  <c r="O53" i="2" s="1"/>
  <c r="P53" i="2" s="1"/>
  <c r="J52" i="2"/>
  <c r="J22" i="2"/>
  <c r="K22" i="2" s="1"/>
  <c r="EX21" i="2"/>
  <c r="EY21" i="2" s="1"/>
  <c r="EZ21" i="2" s="1"/>
  <c r="FA21" i="2" s="1"/>
  <c r="FB21" i="2" s="1"/>
  <c r="FC21" i="2" s="1"/>
  <c r="FD21" i="2" s="1"/>
  <c r="FE21" i="2" s="1"/>
  <c r="FF21" i="2" s="1"/>
  <c r="FG21" i="2" s="1"/>
  <c r="FH21" i="2" s="1"/>
  <c r="FI21" i="2" s="1"/>
  <c r="EL21" i="2"/>
  <c r="EM21" i="2" s="1"/>
  <c r="EN21" i="2" s="1"/>
  <c r="EO21" i="2" s="1"/>
  <c r="EP21" i="2" s="1"/>
  <c r="EQ21" i="2" s="1"/>
  <c r="ER21" i="2" s="1"/>
  <c r="ES21" i="2" s="1"/>
  <c r="ET21" i="2" s="1"/>
  <c r="EU21" i="2" s="1"/>
  <c r="EV21" i="2" s="1"/>
  <c r="EW21" i="2" s="1"/>
  <c r="EB21" i="2"/>
  <c r="EC21" i="2" s="1"/>
  <c r="ED21" i="2" s="1"/>
  <c r="EE21" i="2" s="1"/>
  <c r="EF21" i="2" s="1"/>
  <c r="EG21" i="2" s="1"/>
  <c r="EH21" i="2" s="1"/>
  <c r="EI21" i="2" s="1"/>
  <c r="EJ21" i="2" s="1"/>
  <c r="EK21" i="2" s="1"/>
  <c r="EA21" i="2"/>
  <c r="DZ21" i="2"/>
  <c r="DP21" i="2"/>
  <c r="DQ21" i="2" s="1"/>
  <c r="DR21" i="2" s="1"/>
  <c r="DS21" i="2" s="1"/>
  <c r="DT21" i="2" s="1"/>
  <c r="DU21" i="2" s="1"/>
  <c r="DV21" i="2" s="1"/>
  <c r="DW21" i="2" s="1"/>
  <c r="DX21" i="2" s="1"/>
  <c r="DY21" i="2" s="1"/>
  <c r="DO21" i="2"/>
  <c r="DN21" i="2"/>
  <c r="DB21" i="2"/>
  <c r="DC21" i="2" s="1"/>
  <c r="DD21" i="2" s="1"/>
  <c r="DE21" i="2" s="1"/>
  <c r="DF21" i="2" s="1"/>
  <c r="DG21" i="2" s="1"/>
  <c r="DH21" i="2" s="1"/>
  <c r="DI21" i="2" s="1"/>
  <c r="DJ21" i="2" s="1"/>
  <c r="DK21" i="2" s="1"/>
  <c r="DL21" i="2" s="1"/>
  <c r="DM21" i="2" s="1"/>
  <c r="CP21" i="2"/>
  <c r="CQ21" i="2" s="1"/>
  <c r="CR21" i="2" s="1"/>
  <c r="CS21" i="2" s="1"/>
  <c r="CT21" i="2" s="1"/>
  <c r="CU21" i="2" s="1"/>
  <c r="CV21" i="2" s="1"/>
  <c r="CW21" i="2" s="1"/>
  <c r="CX21" i="2" s="1"/>
  <c r="CY21" i="2" s="1"/>
  <c r="CZ21" i="2" s="1"/>
  <c r="DA21" i="2" s="1"/>
  <c r="CD21" i="2"/>
  <c r="CE21" i="2" s="1"/>
  <c r="CF21" i="2" s="1"/>
  <c r="CG21" i="2" s="1"/>
  <c r="CH21" i="2" s="1"/>
  <c r="CI21" i="2" s="1"/>
  <c r="CJ21" i="2" s="1"/>
  <c r="CK21" i="2" s="1"/>
  <c r="CL21" i="2" s="1"/>
  <c r="CM21" i="2" s="1"/>
  <c r="CN21" i="2" s="1"/>
  <c r="CO21" i="2" s="1"/>
  <c r="BT21" i="2"/>
  <c r="BU21" i="2" s="1"/>
  <c r="BV21" i="2" s="1"/>
  <c r="BW21" i="2" s="1"/>
  <c r="BX21" i="2" s="1"/>
  <c r="BY21" i="2" s="1"/>
  <c r="BZ21" i="2" s="1"/>
  <c r="CA21" i="2" s="1"/>
  <c r="CB21" i="2" s="1"/>
  <c r="CC21" i="2" s="1"/>
  <c r="BS21" i="2"/>
  <c r="BR21" i="2"/>
  <c r="BH21" i="2"/>
  <c r="BI21" i="2" s="1"/>
  <c r="BJ21" i="2" s="1"/>
  <c r="BK21" i="2" s="1"/>
  <c r="BL21" i="2" s="1"/>
  <c r="BM21" i="2" s="1"/>
  <c r="BN21" i="2" s="1"/>
  <c r="BO21" i="2" s="1"/>
  <c r="BP21" i="2" s="1"/>
  <c r="BQ21" i="2" s="1"/>
  <c r="BG21" i="2"/>
  <c r="BF21" i="2"/>
  <c r="AV21" i="2"/>
  <c r="AW21" i="2" s="1"/>
  <c r="AX21" i="2" s="1"/>
  <c r="AY21" i="2" s="1"/>
  <c r="AZ21" i="2" s="1"/>
  <c r="BA21" i="2" s="1"/>
  <c r="BB21" i="2" s="1"/>
  <c r="BC21" i="2" s="1"/>
  <c r="BD21" i="2" s="1"/>
  <c r="BE21" i="2" s="1"/>
  <c r="AU21" i="2"/>
  <c r="AT21" i="2"/>
  <c r="AJ21" i="2"/>
  <c r="AK21" i="2" s="1"/>
  <c r="AL21" i="2" s="1"/>
  <c r="AM21" i="2" s="1"/>
  <c r="AN21" i="2" s="1"/>
  <c r="AO21" i="2" s="1"/>
  <c r="AP21" i="2" s="1"/>
  <c r="AQ21" i="2" s="1"/>
  <c r="AR21" i="2" s="1"/>
  <c r="AS21" i="2" s="1"/>
  <c r="AI21" i="2"/>
  <c r="AH21" i="2"/>
  <c r="X21" i="2"/>
  <c r="Y21" i="2" s="1"/>
  <c r="Z21" i="2" s="1"/>
  <c r="AA21" i="2" s="1"/>
  <c r="AB21" i="2" s="1"/>
  <c r="AC21" i="2" s="1"/>
  <c r="AD21" i="2" s="1"/>
  <c r="AE21" i="2" s="1"/>
  <c r="AF21" i="2" s="1"/>
  <c r="AG21" i="2" s="1"/>
  <c r="W21" i="2"/>
  <c r="V21" i="2"/>
  <c r="J21" i="2"/>
  <c r="K21" i="2" s="1"/>
  <c r="L21" i="2" s="1"/>
  <c r="M21" i="2" s="1"/>
  <c r="N21" i="2" s="1"/>
  <c r="O21" i="2" s="1"/>
  <c r="P21" i="2" s="1"/>
  <c r="Q21" i="2" s="1"/>
  <c r="R21" i="2" s="1"/>
  <c r="S21" i="2" s="1"/>
  <c r="T21" i="2" s="1"/>
  <c r="U21" i="2" s="1"/>
  <c r="L20" i="2"/>
  <c r="K20" i="2"/>
  <c r="J20" i="2"/>
  <c r="J14" i="2"/>
  <c r="K14" i="2" s="1"/>
  <c r="EX13" i="2"/>
  <c r="EY13" i="2" s="1"/>
  <c r="EZ13" i="2" s="1"/>
  <c r="FA13" i="2" s="1"/>
  <c r="FB13" i="2" s="1"/>
  <c r="FC13" i="2" s="1"/>
  <c r="FD13" i="2" s="1"/>
  <c r="FE13" i="2" s="1"/>
  <c r="FF13" i="2" s="1"/>
  <c r="FG13" i="2" s="1"/>
  <c r="FH13" i="2" s="1"/>
  <c r="FI13" i="2" s="1"/>
  <c r="EL13" i="2"/>
  <c r="EM13" i="2" s="1"/>
  <c r="EN13" i="2" s="1"/>
  <c r="EO13" i="2" s="1"/>
  <c r="EP13" i="2" s="1"/>
  <c r="EQ13" i="2" s="1"/>
  <c r="ER13" i="2" s="1"/>
  <c r="ES13" i="2" s="1"/>
  <c r="ET13" i="2" s="1"/>
  <c r="EU13" i="2" s="1"/>
  <c r="EV13" i="2" s="1"/>
  <c r="EW13" i="2" s="1"/>
  <c r="DZ13" i="2"/>
  <c r="EA13" i="2" s="1"/>
  <c r="EB13" i="2" s="1"/>
  <c r="EC13" i="2" s="1"/>
  <c r="ED13" i="2" s="1"/>
  <c r="EE13" i="2" s="1"/>
  <c r="EF13" i="2" s="1"/>
  <c r="EG13" i="2" s="1"/>
  <c r="EH13" i="2" s="1"/>
  <c r="EI13" i="2" s="1"/>
  <c r="EJ13" i="2" s="1"/>
  <c r="EK13" i="2" s="1"/>
  <c r="DV13" i="2"/>
  <c r="DW13" i="2" s="1"/>
  <c r="DX13" i="2" s="1"/>
  <c r="DY13" i="2" s="1"/>
  <c r="DN13" i="2"/>
  <c r="DO13" i="2" s="1"/>
  <c r="DP13" i="2" s="1"/>
  <c r="DQ13" i="2" s="1"/>
  <c r="DR13" i="2" s="1"/>
  <c r="DS13" i="2" s="1"/>
  <c r="DT13" i="2" s="1"/>
  <c r="DU13" i="2" s="1"/>
  <c r="DC13" i="2"/>
  <c r="DD13" i="2" s="1"/>
  <c r="DE13" i="2" s="1"/>
  <c r="DF13" i="2" s="1"/>
  <c r="DG13" i="2" s="1"/>
  <c r="DH13" i="2" s="1"/>
  <c r="DI13" i="2" s="1"/>
  <c r="DJ13" i="2" s="1"/>
  <c r="DK13" i="2" s="1"/>
  <c r="DL13" i="2" s="1"/>
  <c r="DM13" i="2" s="1"/>
  <c r="DB13" i="2"/>
  <c r="CP13" i="2"/>
  <c r="CQ13" i="2" s="1"/>
  <c r="CR13" i="2" s="1"/>
  <c r="CS13" i="2" s="1"/>
  <c r="CT13" i="2" s="1"/>
  <c r="CU13" i="2" s="1"/>
  <c r="CV13" i="2" s="1"/>
  <c r="CW13" i="2" s="1"/>
  <c r="CX13" i="2" s="1"/>
  <c r="CY13" i="2" s="1"/>
  <c r="CZ13" i="2" s="1"/>
  <c r="DA13" i="2" s="1"/>
  <c r="CE13" i="2"/>
  <c r="CF13" i="2" s="1"/>
  <c r="CG13" i="2" s="1"/>
  <c r="CH13" i="2" s="1"/>
  <c r="CI13" i="2" s="1"/>
  <c r="CJ13" i="2" s="1"/>
  <c r="CK13" i="2" s="1"/>
  <c r="CL13" i="2" s="1"/>
  <c r="CM13" i="2" s="1"/>
  <c r="CN13" i="2" s="1"/>
  <c r="CO13" i="2" s="1"/>
  <c r="CD13" i="2"/>
  <c r="BR13" i="2"/>
  <c r="BS13" i="2" s="1"/>
  <c r="BT13" i="2" s="1"/>
  <c r="BU13" i="2" s="1"/>
  <c r="BV13" i="2" s="1"/>
  <c r="BW13" i="2" s="1"/>
  <c r="BX13" i="2" s="1"/>
  <c r="BY13" i="2" s="1"/>
  <c r="BZ13" i="2" s="1"/>
  <c r="CA13" i="2" s="1"/>
  <c r="CB13" i="2" s="1"/>
  <c r="CC13" i="2" s="1"/>
  <c r="BG13" i="2"/>
  <c r="BH13" i="2" s="1"/>
  <c r="BI13" i="2" s="1"/>
  <c r="BJ13" i="2" s="1"/>
  <c r="BK13" i="2" s="1"/>
  <c r="BL13" i="2" s="1"/>
  <c r="BM13" i="2" s="1"/>
  <c r="BN13" i="2" s="1"/>
  <c r="BO13" i="2" s="1"/>
  <c r="BP13" i="2" s="1"/>
  <c r="BQ13" i="2" s="1"/>
  <c r="BF13" i="2"/>
  <c r="AT13" i="2"/>
  <c r="AU13" i="2" s="1"/>
  <c r="AV13" i="2" s="1"/>
  <c r="AW13" i="2" s="1"/>
  <c r="AX13" i="2" s="1"/>
  <c r="AY13" i="2" s="1"/>
  <c r="AZ13" i="2" s="1"/>
  <c r="BA13" i="2" s="1"/>
  <c r="BB13" i="2" s="1"/>
  <c r="BC13" i="2" s="1"/>
  <c r="BD13" i="2" s="1"/>
  <c r="BE13" i="2" s="1"/>
  <c r="AI13" i="2"/>
  <c r="AJ13" i="2" s="1"/>
  <c r="AK13" i="2" s="1"/>
  <c r="AL13" i="2" s="1"/>
  <c r="AM13" i="2" s="1"/>
  <c r="AN13" i="2" s="1"/>
  <c r="AO13" i="2" s="1"/>
  <c r="AP13" i="2" s="1"/>
  <c r="AQ13" i="2" s="1"/>
  <c r="AR13" i="2" s="1"/>
  <c r="AS13" i="2" s="1"/>
  <c r="AH13" i="2"/>
  <c r="V13" i="2"/>
  <c r="W13" i="2" s="1"/>
  <c r="X13" i="2" s="1"/>
  <c r="Y13" i="2" s="1"/>
  <c r="Z13" i="2" s="1"/>
  <c r="AA13" i="2" s="1"/>
  <c r="AB13" i="2" s="1"/>
  <c r="AC13" i="2" s="1"/>
  <c r="AD13" i="2" s="1"/>
  <c r="AE13" i="2" s="1"/>
  <c r="AF13" i="2" s="1"/>
  <c r="AG13" i="2" s="1"/>
  <c r="K13" i="2"/>
  <c r="L13" i="2" s="1"/>
  <c r="M13" i="2" s="1"/>
  <c r="N13" i="2" s="1"/>
  <c r="O13" i="2" s="1"/>
  <c r="P13" i="2" s="1"/>
  <c r="Q13" i="2" s="1"/>
  <c r="R13" i="2" s="1"/>
  <c r="S13" i="2" s="1"/>
  <c r="T13" i="2" s="1"/>
  <c r="U13" i="2" s="1"/>
  <c r="J13" i="2"/>
  <c r="J12" i="2"/>
  <c r="A150" i="1"/>
  <c r="J150" i="1" s="1"/>
  <c r="A149" i="1"/>
  <c r="H149" i="1" s="1"/>
  <c r="J148" i="1"/>
  <c r="A148" i="1"/>
  <c r="E148" i="1" s="1"/>
  <c r="J147" i="1"/>
  <c r="H147" i="1"/>
  <c r="A147" i="1"/>
  <c r="D147" i="1" s="1"/>
  <c r="J146" i="1"/>
  <c r="H146" i="1"/>
  <c r="E146" i="1"/>
  <c r="A146" i="1"/>
  <c r="C146" i="1" s="1"/>
  <c r="J145" i="1"/>
  <c r="H145" i="1"/>
  <c r="E145" i="1"/>
  <c r="D145" i="1"/>
  <c r="A145" i="1"/>
  <c r="B145" i="1" s="1"/>
  <c r="J144" i="1"/>
  <c r="H144" i="1"/>
  <c r="E144" i="1"/>
  <c r="D144" i="1"/>
  <c r="C144" i="1"/>
  <c r="A144" i="1"/>
  <c r="B144" i="1" s="1"/>
  <c r="J143" i="1"/>
  <c r="H143" i="1"/>
  <c r="E143" i="1"/>
  <c r="D143" i="1"/>
  <c r="C143" i="1"/>
  <c r="B143" i="1"/>
  <c r="A143" i="1"/>
  <c r="A142" i="1"/>
  <c r="J142" i="1" s="1"/>
  <c r="A141" i="1"/>
  <c r="H141" i="1" s="1"/>
  <c r="J140" i="1"/>
  <c r="A140" i="1"/>
  <c r="E140" i="1" s="1"/>
  <c r="J139" i="1"/>
  <c r="H139" i="1"/>
  <c r="A139" i="1"/>
  <c r="D139" i="1" s="1"/>
  <c r="J138" i="1"/>
  <c r="H138" i="1"/>
  <c r="E138" i="1"/>
  <c r="A138" i="1"/>
  <c r="C138" i="1" s="1"/>
  <c r="J137" i="1"/>
  <c r="H137" i="1"/>
  <c r="E137" i="1"/>
  <c r="D137" i="1"/>
  <c r="A137" i="1"/>
  <c r="B137" i="1" s="1"/>
  <c r="J136" i="1"/>
  <c r="H136" i="1"/>
  <c r="E136" i="1"/>
  <c r="D136" i="1"/>
  <c r="C136" i="1"/>
  <c r="A136" i="1"/>
  <c r="B136" i="1" s="1"/>
  <c r="J135" i="1"/>
  <c r="H135" i="1"/>
  <c r="E135" i="1"/>
  <c r="D135" i="1"/>
  <c r="C135" i="1"/>
  <c r="B135" i="1"/>
  <c r="A135" i="1"/>
  <c r="A134" i="1"/>
  <c r="J134" i="1" s="1"/>
  <c r="A133" i="1"/>
  <c r="H133" i="1" s="1"/>
  <c r="J132" i="1"/>
  <c r="A132" i="1"/>
  <c r="E132" i="1" s="1"/>
  <c r="J131" i="1"/>
  <c r="H131" i="1"/>
  <c r="A131" i="1"/>
  <c r="D131" i="1" s="1"/>
  <c r="J130" i="1"/>
  <c r="H130" i="1"/>
  <c r="E130" i="1"/>
  <c r="A130" i="1"/>
  <c r="C130" i="1" s="1"/>
  <c r="J129" i="1"/>
  <c r="H129" i="1"/>
  <c r="E129" i="1"/>
  <c r="D129" i="1"/>
  <c r="A129" i="1"/>
  <c r="B129" i="1" s="1"/>
  <c r="J128" i="1"/>
  <c r="H128" i="1"/>
  <c r="E128" i="1"/>
  <c r="D128" i="1"/>
  <c r="C128" i="1"/>
  <c r="A128" i="1"/>
  <c r="B128" i="1" s="1"/>
  <c r="J127" i="1"/>
  <c r="H127" i="1"/>
  <c r="E127" i="1"/>
  <c r="D127" i="1"/>
  <c r="C127" i="1"/>
  <c r="B127" i="1"/>
  <c r="A127" i="1"/>
  <c r="A126" i="1"/>
  <c r="J126" i="1" s="1"/>
  <c r="A125" i="1"/>
  <c r="H125" i="1" s="1"/>
  <c r="J124" i="1"/>
  <c r="A124" i="1"/>
  <c r="E124" i="1" s="1"/>
  <c r="J123" i="1"/>
  <c r="H123" i="1"/>
  <c r="A123" i="1"/>
  <c r="D123" i="1" s="1"/>
  <c r="J122" i="1"/>
  <c r="H122" i="1"/>
  <c r="E122" i="1"/>
  <c r="A122" i="1"/>
  <c r="C122" i="1" s="1"/>
  <c r="J121" i="1"/>
  <c r="H121" i="1"/>
  <c r="E121" i="1"/>
  <c r="D121" i="1"/>
  <c r="A121" i="1"/>
  <c r="B121" i="1" s="1"/>
  <c r="J120" i="1"/>
  <c r="H120" i="1"/>
  <c r="E120" i="1"/>
  <c r="D120" i="1"/>
  <c r="C120" i="1"/>
  <c r="A120" i="1"/>
  <c r="B120" i="1" s="1"/>
  <c r="H119" i="1"/>
  <c r="E119" i="1"/>
  <c r="D119" i="1"/>
  <c r="C119" i="1"/>
  <c r="B119" i="1"/>
  <c r="A119" i="1"/>
  <c r="J119" i="1" s="1"/>
  <c r="A118" i="1"/>
  <c r="J118" i="1" s="1"/>
  <c r="A117" i="1"/>
  <c r="H117" i="1" s="1"/>
  <c r="J116" i="1"/>
  <c r="A116" i="1"/>
  <c r="E116" i="1" s="1"/>
  <c r="J115" i="1"/>
  <c r="H115" i="1"/>
  <c r="A115" i="1"/>
  <c r="D115" i="1" s="1"/>
  <c r="J114" i="1"/>
  <c r="H114" i="1"/>
  <c r="E114" i="1"/>
  <c r="A114" i="1"/>
  <c r="C114" i="1" s="1"/>
  <c r="J113" i="1"/>
  <c r="H113" i="1"/>
  <c r="E113" i="1"/>
  <c r="D113" i="1"/>
  <c r="A113" i="1"/>
  <c r="B113" i="1" s="1"/>
  <c r="J112" i="1"/>
  <c r="H112" i="1"/>
  <c r="E112" i="1"/>
  <c r="D112" i="1"/>
  <c r="C112" i="1"/>
  <c r="A112" i="1"/>
  <c r="B112" i="1" s="1"/>
  <c r="H111" i="1"/>
  <c r="E111" i="1"/>
  <c r="D111" i="1"/>
  <c r="C111" i="1"/>
  <c r="B111" i="1"/>
  <c r="A111" i="1"/>
  <c r="J111" i="1" s="1"/>
  <c r="A110" i="1"/>
  <c r="J110" i="1" s="1"/>
  <c r="A109" i="1"/>
  <c r="H109" i="1" s="1"/>
  <c r="J108" i="1"/>
  <c r="A108" i="1"/>
  <c r="E108" i="1" s="1"/>
  <c r="J107" i="1"/>
  <c r="H107" i="1"/>
  <c r="A107" i="1"/>
  <c r="D107" i="1" s="1"/>
  <c r="J106" i="1"/>
  <c r="H106" i="1"/>
  <c r="E106" i="1"/>
  <c r="A106" i="1"/>
  <c r="C106" i="1" s="1"/>
  <c r="J105" i="1"/>
  <c r="H105" i="1"/>
  <c r="E105" i="1"/>
  <c r="D105" i="1"/>
  <c r="A105" i="1"/>
  <c r="B105" i="1" s="1"/>
  <c r="J104" i="1"/>
  <c r="H104" i="1"/>
  <c r="E104" i="1"/>
  <c r="D104" i="1"/>
  <c r="C104" i="1"/>
  <c r="A104" i="1"/>
  <c r="B104" i="1" s="1"/>
  <c r="H103" i="1"/>
  <c r="E103" i="1"/>
  <c r="D103" i="1"/>
  <c r="C103" i="1"/>
  <c r="B103" i="1"/>
  <c r="A103" i="1"/>
  <c r="J103" i="1" s="1"/>
  <c r="A102" i="1"/>
  <c r="J102" i="1" s="1"/>
  <c r="A101" i="1"/>
  <c r="H101" i="1" s="1"/>
  <c r="J100" i="1"/>
  <c r="A100" i="1"/>
  <c r="E100" i="1" s="1"/>
  <c r="J99" i="1"/>
  <c r="H99" i="1"/>
  <c r="A99" i="1"/>
  <c r="D99" i="1" s="1"/>
  <c r="J98" i="1"/>
  <c r="H98" i="1"/>
  <c r="E98" i="1"/>
  <c r="A98" i="1"/>
  <c r="C98" i="1" s="1"/>
  <c r="J97" i="1"/>
  <c r="H97" i="1"/>
  <c r="E97" i="1"/>
  <c r="D97" i="1"/>
  <c r="A97" i="1"/>
  <c r="B97" i="1" s="1"/>
  <c r="H96" i="1"/>
  <c r="E96" i="1"/>
  <c r="D96" i="1"/>
  <c r="C96" i="1"/>
  <c r="A96" i="1"/>
  <c r="J96" i="1" s="1"/>
  <c r="J95" i="1"/>
  <c r="H95" i="1"/>
  <c r="E95" i="1"/>
  <c r="D95" i="1"/>
  <c r="C95" i="1"/>
  <c r="B95" i="1"/>
  <c r="A95" i="1"/>
  <c r="A94" i="1"/>
  <c r="J94" i="1" s="1"/>
  <c r="A93" i="1"/>
  <c r="H93" i="1" s="1"/>
  <c r="J92" i="1"/>
  <c r="A92" i="1"/>
  <c r="E92" i="1" s="1"/>
  <c r="J91" i="1"/>
  <c r="H91" i="1"/>
  <c r="A91" i="1"/>
  <c r="D91" i="1" s="1"/>
  <c r="J90" i="1"/>
  <c r="H90" i="1"/>
  <c r="E90" i="1"/>
  <c r="A90" i="1"/>
  <c r="C90" i="1" s="1"/>
  <c r="J89" i="1"/>
  <c r="H89" i="1"/>
  <c r="E89" i="1"/>
  <c r="D89" i="1"/>
  <c r="A89" i="1"/>
  <c r="B89" i="1" s="1"/>
  <c r="J88" i="1"/>
  <c r="H88" i="1"/>
  <c r="E88" i="1"/>
  <c r="D88" i="1"/>
  <c r="C88" i="1"/>
  <c r="A88" i="1"/>
  <c r="B88" i="1" s="1"/>
  <c r="E87" i="1"/>
  <c r="D87" i="1"/>
  <c r="C87" i="1"/>
  <c r="B87" i="1"/>
  <c r="A87" i="1"/>
  <c r="J87" i="1" s="1"/>
  <c r="A86" i="1"/>
  <c r="J86" i="1" s="1"/>
  <c r="A85" i="1"/>
  <c r="H85" i="1" s="1"/>
  <c r="J84" i="1"/>
  <c r="A84" i="1"/>
  <c r="E84" i="1" s="1"/>
  <c r="J83" i="1"/>
  <c r="H83" i="1"/>
  <c r="A83" i="1"/>
  <c r="D83" i="1" s="1"/>
  <c r="J82" i="1"/>
  <c r="H82" i="1"/>
  <c r="E82" i="1"/>
  <c r="A82" i="1"/>
  <c r="C82" i="1" s="1"/>
  <c r="D84" i="2"/>
  <c r="D85" i="2" s="1"/>
  <c r="D86" i="2" s="1"/>
  <c r="D87" i="2" s="1"/>
  <c r="D88" i="2" s="1"/>
  <c r="D89" i="2" s="1"/>
  <c r="D76" i="2"/>
  <c r="D68" i="2"/>
  <c r="D60" i="2"/>
  <c r="D61" i="2" s="1"/>
  <c r="D62" i="2" s="1"/>
  <c r="D63" i="2" s="1"/>
  <c r="D64" i="2" s="1"/>
  <c r="D65" i="2" s="1"/>
  <c r="J86" i="2"/>
  <c r="K86" i="2" s="1"/>
  <c r="L86" i="2" s="1"/>
  <c r="M86" i="2" s="1"/>
  <c r="N86" i="2" s="1"/>
  <c r="O86" i="2" s="1"/>
  <c r="P86" i="2" s="1"/>
  <c r="Q86" i="2" s="1"/>
  <c r="R86" i="2" s="1"/>
  <c r="S86" i="2" s="1"/>
  <c r="T86" i="2" s="1"/>
  <c r="U86" i="2" s="1"/>
  <c r="EX85" i="2"/>
  <c r="DZ85" i="2"/>
  <c r="DB85" i="2"/>
  <c r="CD85" i="2"/>
  <c r="BF85" i="2"/>
  <c r="AH85" i="2"/>
  <c r="J85" i="2"/>
  <c r="J84" i="2"/>
  <c r="H84" i="2"/>
  <c r="G84" i="2"/>
  <c r="F84" i="2"/>
  <c r="J78" i="2"/>
  <c r="K78" i="2" s="1"/>
  <c r="D77" i="2"/>
  <c r="D78" i="2" s="1"/>
  <c r="D79" i="2" s="1"/>
  <c r="D80" i="2" s="1"/>
  <c r="D81" i="2" s="1"/>
  <c r="L76" i="2"/>
  <c r="K76" i="2"/>
  <c r="J76" i="2"/>
  <c r="F76" i="2"/>
  <c r="DB77" i="2" s="1"/>
  <c r="CD69" i="2"/>
  <c r="D69" i="2"/>
  <c r="D70" i="2" s="1"/>
  <c r="D71" i="2" s="1"/>
  <c r="D72" i="2" s="1"/>
  <c r="D73" i="2" s="1"/>
  <c r="K68" i="2"/>
  <c r="J68" i="2"/>
  <c r="H68" i="2"/>
  <c r="G68" i="2"/>
  <c r="F68" i="2"/>
  <c r="F60" i="2"/>
  <c r="C60" i="2"/>
  <c r="C68" i="2" s="1"/>
  <c r="C69" i="2" s="1"/>
  <c r="C70" i="2" s="1"/>
  <c r="C71" i="2" s="1"/>
  <c r="C72" i="2" s="1"/>
  <c r="C73" i="2" s="1"/>
  <c r="D53" i="2"/>
  <c r="D54" i="2" s="1"/>
  <c r="D55" i="2" s="1"/>
  <c r="D56" i="2" s="1"/>
  <c r="D57" i="2" s="1"/>
  <c r="C53" i="2"/>
  <c r="C54" i="2" s="1"/>
  <c r="C55" i="2" s="1"/>
  <c r="C56" i="2" s="1"/>
  <c r="C57" i="2" s="1"/>
  <c r="F52" i="2"/>
  <c r="A81" i="1"/>
  <c r="E81" i="1" s="1"/>
  <c r="A74" i="1"/>
  <c r="H74" i="1" s="1"/>
  <c r="A73" i="1"/>
  <c r="E73" i="1" s="1"/>
  <c r="E66" i="1"/>
  <c r="A66" i="1"/>
  <c r="H66" i="1" s="1"/>
  <c r="A65" i="1"/>
  <c r="E65" i="1" s="1"/>
  <c r="A58" i="1"/>
  <c r="H58" i="1" s="1"/>
  <c r="A57" i="1"/>
  <c r="E57" i="1" s="1"/>
  <c r="A50" i="1"/>
  <c r="H50" i="1" s="1"/>
  <c r="A49" i="1"/>
  <c r="E49" i="1" s="1"/>
  <c r="A43" i="1"/>
  <c r="J43" i="1" s="1"/>
  <c r="A42" i="1"/>
  <c r="H42" i="1" s="1"/>
  <c r="A41" i="1"/>
  <c r="E41" i="1" s="1"/>
  <c r="A34" i="1"/>
  <c r="H34" i="1" s="1"/>
  <c r="A33" i="1"/>
  <c r="E33" i="1" s="1"/>
  <c r="A26" i="1"/>
  <c r="H26" i="1" s="1"/>
  <c r="A25" i="1"/>
  <c r="E25" i="1" s="1"/>
  <c r="A18" i="1"/>
  <c r="H18" i="1" s="1"/>
  <c r="J17" i="1"/>
  <c r="D17" i="1"/>
  <c r="A17" i="1"/>
  <c r="E17" i="1" s="1"/>
  <c r="A10" i="1"/>
  <c r="H10" i="1" s="1"/>
  <c r="A9" i="1"/>
  <c r="E9" i="1" s="1"/>
  <c r="L78" i="2" l="1"/>
  <c r="M78" i="2" s="1"/>
  <c r="N78" i="2" s="1"/>
  <c r="O78" i="2" s="1"/>
  <c r="P78" i="2" s="1"/>
  <c r="Q78" i="2" s="1"/>
  <c r="R78" i="2" s="1"/>
  <c r="S78" i="2" s="1"/>
  <c r="T78" i="2" s="1"/>
  <c r="U78" i="2" s="1"/>
  <c r="K79" i="2"/>
  <c r="L79" i="2" s="1"/>
  <c r="M79" i="2" s="1"/>
  <c r="N79" i="2" s="1"/>
  <c r="O79" i="2" s="1"/>
  <c r="P79" i="2" s="1"/>
  <c r="Q79" i="2" s="1"/>
  <c r="R79" i="2" s="1"/>
  <c r="S79" i="2" s="1"/>
  <c r="T79" i="2" s="1"/>
  <c r="U79" i="2" s="1"/>
  <c r="L62" i="2"/>
  <c r="M62" i="2" s="1"/>
  <c r="N62" i="2" s="1"/>
  <c r="O62" i="2" s="1"/>
  <c r="P62" i="2" s="1"/>
  <c r="Q62" i="2" s="1"/>
  <c r="R62" i="2" s="1"/>
  <c r="S62" i="2" s="1"/>
  <c r="T62" i="2" s="1"/>
  <c r="U62" i="2" s="1"/>
  <c r="K63" i="2"/>
  <c r="L63" i="2" s="1"/>
  <c r="M63" i="2" s="1"/>
  <c r="N63" i="2" s="1"/>
  <c r="O63" i="2" s="1"/>
  <c r="P63" i="2" s="1"/>
  <c r="Q63" i="2" s="1"/>
  <c r="R63" i="2" s="1"/>
  <c r="S63" i="2" s="1"/>
  <c r="T63" i="2" s="1"/>
  <c r="U63" i="2" s="1"/>
  <c r="L54" i="2"/>
  <c r="M54" i="2" s="1"/>
  <c r="N54" i="2" s="1"/>
  <c r="O54" i="2" s="1"/>
  <c r="P54" i="2" s="1"/>
  <c r="Q54" i="2" s="1"/>
  <c r="R54" i="2" s="1"/>
  <c r="S54" i="2" s="1"/>
  <c r="T54" i="2" s="1"/>
  <c r="U54" i="2" s="1"/>
  <c r="K55" i="2"/>
  <c r="L55" i="2" s="1"/>
  <c r="M55" i="2" s="1"/>
  <c r="N55" i="2" s="1"/>
  <c r="O55" i="2" s="1"/>
  <c r="P55" i="2" s="1"/>
  <c r="Q55" i="2" s="1"/>
  <c r="R55" i="2" s="1"/>
  <c r="S55" i="2" s="1"/>
  <c r="T55" i="2" s="1"/>
  <c r="U55" i="2" s="1"/>
  <c r="L22" i="2"/>
  <c r="M22" i="2" s="1"/>
  <c r="N22" i="2" s="1"/>
  <c r="O22" i="2" s="1"/>
  <c r="P22" i="2" s="1"/>
  <c r="Q22" i="2" s="1"/>
  <c r="R22" i="2" s="1"/>
  <c r="S22" i="2" s="1"/>
  <c r="T22" i="2" s="1"/>
  <c r="U22" i="2" s="1"/>
  <c r="K23" i="2"/>
  <c r="L23" i="2" s="1"/>
  <c r="M23" i="2" s="1"/>
  <c r="N23" i="2" s="1"/>
  <c r="O23" i="2" s="1"/>
  <c r="P23" i="2" s="1"/>
  <c r="Q23" i="2" s="1"/>
  <c r="R23" i="2" s="1"/>
  <c r="S23" i="2" s="1"/>
  <c r="T23" i="2" s="1"/>
  <c r="U23" i="2" s="1"/>
  <c r="L14" i="2"/>
  <c r="M14" i="2" s="1"/>
  <c r="N14" i="2" s="1"/>
  <c r="O14" i="2" s="1"/>
  <c r="P14" i="2" s="1"/>
  <c r="Q14" i="2" s="1"/>
  <c r="R14" i="2" s="1"/>
  <c r="S14" i="2" s="1"/>
  <c r="T14" i="2" s="1"/>
  <c r="U14" i="2" s="1"/>
  <c r="K15" i="2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J64" i="2"/>
  <c r="K64" i="2"/>
  <c r="L60" i="2"/>
  <c r="J56" i="2"/>
  <c r="K52" i="2"/>
  <c r="J24" i="2"/>
  <c r="K24" i="2"/>
  <c r="L24" i="2"/>
  <c r="M20" i="2"/>
  <c r="J17" i="2"/>
  <c r="J16" i="2"/>
  <c r="K12" i="2"/>
  <c r="D82" i="1"/>
  <c r="E83" i="1"/>
  <c r="H84" i="1"/>
  <c r="J85" i="1"/>
  <c r="C89" i="1"/>
  <c r="D90" i="1"/>
  <c r="E91" i="1"/>
  <c r="H92" i="1"/>
  <c r="J93" i="1"/>
  <c r="B96" i="1"/>
  <c r="C97" i="1"/>
  <c r="D98" i="1"/>
  <c r="E99" i="1"/>
  <c r="H100" i="1"/>
  <c r="J101" i="1"/>
  <c r="C105" i="1"/>
  <c r="D106" i="1"/>
  <c r="E107" i="1"/>
  <c r="H108" i="1"/>
  <c r="J109" i="1"/>
  <c r="C113" i="1"/>
  <c r="D114" i="1"/>
  <c r="E115" i="1"/>
  <c r="H116" i="1"/>
  <c r="J117" i="1"/>
  <c r="C121" i="1"/>
  <c r="D122" i="1"/>
  <c r="E123" i="1"/>
  <c r="H124" i="1"/>
  <c r="J125" i="1"/>
  <c r="C129" i="1"/>
  <c r="D130" i="1"/>
  <c r="E131" i="1"/>
  <c r="H132" i="1"/>
  <c r="J133" i="1"/>
  <c r="C137" i="1"/>
  <c r="D138" i="1"/>
  <c r="E139" i="1"/>
  <c r="H140" i="1"/>
  <c r="J141" i="1"/>
  <c r="C145" i="1"/>
  <c r="D146" i="1"/>
  <c r="E147" i="1"/>
  <c r="H148" i="1"/>
  <c r="J149" i="1"/>
  <c r="B86" i="1"/>
  <c r="B94" i="1"/>
  <c r="B102" i="1"/>
  <c r="B110" i="1"/>
  <c r="B118" i="1"/>
  <c r="B126" i="1"/>
  <c r="B134" i="1"/>
  <c r="B142" i="1"/>
  <c r="B150" i="1"/>
  <c r="B85" i="1"/>
  <c r="C86" i="1"/>
  <c r="B93" i="1"/>
  <c r="C94" i="1"/>
  <c r="B101" i="1"/>
  <c r="C102" i="1"/>
  <c r="B109" i="1"/>
  <c r="C110" i="1"/>
  <c r="B117" i="1"/>
  <c r="C118" i="1"/>
  <c r="B125" i="1"/>
  <c r="C126" i="1"/>
  <c r="B133" i="1"/>
  <c r="C134" i="1"/>
  <c r="B141" i="1"/>
  <c r="C142" i="1"/>
  <c r="B149" i="1"/>
  <c r="C150" i="1"/>
  <c r="B84" i="1"/>
  <c r="B92" i="1"/>
  <c r="C93" i="1"/>
  <c r="D94" i="1"/>
  <c r="B100" i="1"/>
  <c r="C101" i="1"/>
  <c r="D102" i="1"/>
  <c r="B108" i="1"/>
  <c r="C109" i="1"/>
  <c r="D110" i="1"/>
  <c r="B116" i="1"/>
  <c r="C117" i="1"/>
  <c r="D118" i="1"/>
  <c r="B124" i="1"/>
  <c r="C125" i="1"/>
  <c r="D126" i="1"/>
  <c r="B132" i="1"/>
  <c r="C133" i="1"/>
  <c r="D134" i="1"/>
  <c r="B140" i="1"/>
  <c r="C141" i="1"/>
  <c r="D142" i="1"/>
  <c r="B148" i="1"/>
  <c r="C149" i="1"/>
  <c r="D150" i="1"/>
  <c r="D86" i="1"/>
  <c r="B83" i="1"/>
  <c r="C84" i="1"/>
  <c r="D85" i="1"/>
  <c r="E86" i="1"/>
  <c r="H87" i="1"/>
  <c r="B91" i="1"/>
  <c r="C92" i="1"/>
  <c r="D93" i="1"/>
  <c r="E94" i="1"/>
  <c r="B99" i="1"/>
  <c r="C100" i="1"/>
  <c r="D101" i="1"/>
  <c r="E102" i="1"/>
  <c r="B107" i="1"/>
  <c r="C108" i="1"/>
  <c r="D109" i="1"/>
  <c r="E110" i="1"/>
  <c r="B115" i="1"/>
  <c r="C116" i="1"/>
  <c r="D117" i="1"/>
  <c r="E118" i="1"/>
  <c r="B123" i="1"/>
  <c r="C124" i="1"/>
  <c r="D125" i="1"/>
  <c r="E126" i="1"/>
  <c r="B131" i="1"/>
  <c r="C132" i="1"/>
  <c r="D133" i="1"/>
  <c r="E134" i="1"/>
  <c r="B139" i="1"/>
  <c r="C140" i="1"/>
  <c r="D141" i="1"/>
  <c r="E142" i="1"/>
  <c r="B147" i="1"/>
  <c r="C148" i="1"/>
  <c r="D149" i="1"/>
  <c r="E150" i="1"/>
  <c r="C85" i="1"/>
  <c r="B82" i="1"/>
  <c r="C83" i="1"/>
  <c r="D84" i="1"/>
  <c r="E85" i="1"/>
  <c r="H86" i="1"/>
  <c r="B90" i="1"/>
  <c r="C91" i="1"/>
  <c r="D92" i="1"/>
  <c r="E93" i="1"/>
  <c r="H94" i="1"/>
  <c r="B98" i="1"/>
  <c r="C99" i="1"/>
  <c r="D100" i="1"/>
  <c r="E101" i="1"/>
  <c r="H102" i="1"/>
  <c r="B106" i="1"/>
  <c r="C107" i="1"/>
  <c r="D108" i="1"/>
  <c r="E109" i="1"/>
  <c r="H110" i="1"/>
  <c r="B114" i="1"/>
  <c r="C115" i="1"/>
  <c r="D116" i="1"/>
  <c r="E117" i="1"/>
  <c r="H118" i="1"/>
  <c r="B122" i="1"/>
  <c r="C123" i="1"/>
  <c r="D124" i="1"/>
  <c r="E125" i="1"/>
  <c r="H126" i="1"/>
  <c r="B130" i="1"/>
  <c r="C131" i="1"/>
  <c r="D132" i="1"/>
  <c r="E133" i="1"/>
  <c r="H134" i="1"/>
  <c r="B138" i="1"/>
  <c r="C139" i="1"/>
  <c r="D140" i="1"/>
  <c r="E141" i="1"/>
  <c r="H142" i="1"/>
  <c r="B146" i="1"/>
  <c r="C147" i="1"/>
  <c r="D148" i="1"/>
  <c r="E149" i="1"/>
  <c r="H150" i="1"/>
  <c r="D57" i="1"/>
  <c r="J57" i="1"/>
  <c r="J81" i="1"/>
  <c r="BF69" i="2"/>
  <c r="DB69" i="2"/>
  <c r="ES69" i="2"/>
  <c r="ET69" i="2" s="1"/>
  <c r="EU69" i="2" s="1"/>
  <c r="EV69" i="2" s="1"/>
  <c r="EW69" i="2" s="1"/>
  <c r="M76" i="2"/>
  <c r="L68" i="2"/>
  <c r="DZ69" i="2"/>
  <c r="AP77" i="2"/>
  <c r="AQ77" i="2" s="1"/>
  <c r="AR77" i="2" s="1"/>
  <c r="AS77" i="2" s="1"/>
  <c r="EX69" i="2"/>
  <c r="CE77" i="2"/>
  <c r="CF77" i="2" s="1"/>
  <c r="CG77" i="2" s="1"/>
  <c r="CH77" i="2" s="1"/>
  <c r="CI77" i="2" s="1"/>
  <c r="C61" i="2"/>
  <c r="C62" i="2" s="1"/>
  <c r="C63" i="2" s="1"/>
  <c r="C64" i="2" s="1"/>
  <c r="C65" i="2" s="1"/>
  <c r="J69" i="2"/>
  <c r="J72" i="2" s="1"/>
  <c r="C76" i="2"/>
  <c r="EE69" i="2"/>
  <c r="EF69" i="2" s="1"/>
  <c r="EG69" i="2" s="1"/>
  <c r="EH69" i="2" s="1"/>
  <c r="EI69" i="2" s="1"/>
  <c r="EJ69" i="2" s="1"/>
  <c r="EK69" i="2" s="1"/>
  <c r="BS69" i="2"/>
  <c r="BT69" i="2" s="1"/>
  <c r="BU69" i="2" s="1"/>
  <c r="BV69" i="2" s="1"/>
  <c r="BW69" i="2" s="1"/>
  <c r="BX69" i="2" s="1"/>
  <c r="BY69" i="2" s="1"/>
  <c r="BZ69" i="2" s="1"/>
  <c r="CA69" i="2" s="1"/>
  <c r="CB69" i="2" s="1"/>
  <c r="CC69" i="2" s="1"/>
  <c r="FB69" i="2"/>
  <c r="FC69" i="2" s="1"/>
  <c r="FD69" i="2" s="1"/>
  <c r="FE69" i="2" s="1"/>
  <c r="FF69" i="2" s="1"/>
  <c r="FG69" i="2" s="1"/>
  <c r="FH69" i="2" s="1"/>
  <c r="FI69" i="2" s="1"/>
  <c r="EL69" i="2"/>
  <c r="EM69" i="2" s="1"/>
  <c r="EN69" i="2" s="1"/>
  <c r="EO69" i="2" s="1"/>
  <c r="EP69" i="2" s="1"/>
  <c r="EQ69" i="2" s="1"/>
  <c r="ER69" i="2" s="1"/>
  <c r="DN69" i="2"/>
  <c r="DO69" i="2" s="1"/>
  <c r="DP69" i="2" s="1"/>
  <c r="CP69" i="2"/>
  <c r="CQ69" i="2" s="1"/>
  <c r="CR69" i="2" s="1"/>
  <c r="CS69" i="2" s="1"/>
  <c r="CT69" i="2" s="1"/>
  <c r="CU69" i="2" s="1"/>
  <c r="CV69" i="2" s="1"/>
  <c r="CW69" i="2" s="1"/>
  <c r="CX69" i="2" s="1"/>
  <c r="CY69" i="2" s="1"/>
  <c r="CZ69" i="2" s="1"/>
  <c r="DA69" i="2" s="1"/>
  <c r="BR69" i="2"/>
  <c r="AT69" i="2"/>
  <c r="AU69" i="2" s="1"/>
  <c r="AV69" i="2" s="1"/>
  <c r="AW69" i="2" s="1"/>
  <c r="AX69" i="2" s="1"/>
  <c r="AY69" i="2" s="1"/>
  <c r="AZ69" i="2" s="1"/>
  <c r="BA69" i="2" s="1"/>
  <c r="BB69" i="2" s="1"/>
  <c r="BC69" i="2" s="1"/>
  <c r="BD69" i="2" s="1"/>
  <c r="BE69" i="2" s="1"/>
  <c r="V69" i="2"/>
  <c r="W69" i="2" s="1"/>
  <c r="X69" i="2" s="1"/>
  <c r="Y69" i="2" s="1"/>
  <c r="Z69" i="2" s="1"/>
  <c r="AA69" i="2" s="1"/>
  <c r="AB69" i="2" s="1"/>
  <c r="AC69" i="2" s="1"/>
  <c r="AD69" i="2" s="1"/>
  <c r="AE69" i="2" s="1"/>
  <c r="AF69" i="2" s="1"/>
  <c r="AG69" i="2" s="1"/>
  <c r="BH69" i="2"/>
  <c r="BI69" i="2" s="1"/>
  <c r="BJ69" i="2" s="1"/>
  <c r="BK69" i="2" s="1"/>
  <c r="BL69" i="2" s="1"/>
  <c r="BM69" i="2" s="1"/>
  <c r="BN69" i="2" s="1"/>
  <c r="BO69" i="2" s="1"/>
  <c r="BP69" i="2" s="1"/>
  <c r="BQ69" i="2" s="1"/>
  <c r="EY69" i="2"/>
  <c r="EZ69" i="2" s="1"/>
  <c r="FA69" i="2" s="1"/>
  <c r="EA69" i="2"/>
  <c r="EB69" i="2" s="1"/>
  <c r="EC69" i="2" s="1"/>
  <c r="ED69" i="2" s="1"/>
  <c r="DC69" i="2"/>
  <c r="DD69" i="2" s="1"/>
  <c r="DE69" i="2" s="1"/>
  <c r="DF69" i="2" s="1"/>
  <c r="DG69" i="2" s="1"/>
  <c r="DH69" i="2" s="1"/>
  <c r="DI69" i="2" s="1"/>
  <c r="DJ69" i="2" s="1"/>
  <c r="DK69" i="2" s="1"/>
  <c r="DL69" i="2" s="1"/>
  <c r="DM69" i="2" s="1"/>
  <c r="CE69" i="2"/>
  <c r="CF69" i="2" s="1"/>
  <c r="CG69" i="2" s="1"/>
  <c r="CH69" i="2" s="1"/>
  <c r="CI69" i="2" s="1"/>
  <c r="CJ69" i="2" s="1"/>
  <c r="CK69" i="2" s="1"/>
  <c r="CL69" i="2" s="1"/>
  <c r="CM69" i="2" s="1"/>
  <c r="CN69" i="2" s="1"/>
  <c r="CO69" i="2" s="1"/>
  <c r="BG69" i="2"/>
  <c r="K69" i="2"/>
  <c r="L69" i="2" s="1"/>
  <c r="M69" i="2" s="1"/>
  <c r="N69" i="2" s="1"/>
  <c r="O69" i="2" s="1"/>
  <c r="P69" i="2" s="1"/>
  <c r="Q69" i="2" s="1"/>
  <c r="R69" i="2" s="1"/>
  <c r="S69" i="2" s="1"/>
  <c r="T69" i="2" s="1"/>
  <c r="U69" i="2" s="1"/>
  <c r="AH69" i="2"/>
  <c r="AI69" i="2" s="1"/>
  <c r="AJ69" i="2" s="1"/>
  <c r="AK69" i="2" s="1"/>
  <c r="AL69" i="2" s="1"/>
  <c r="AM69" i="2" s="1"/>
  <c r="AN69" i="2" s="1"/>
  <c r="AO69" i="2" s="1"/>
  <c r="AP69" i="2" s="1"/>
  <c r="AQ69" i="2" s="1"/>
  <c r="AR69" i="2" s="1"/>
  <c r="AS69" i="2" s="1"/>
  <c r="DQ69" i="2"/>
  <c r="DR69" i="2" s="1"/>
  <c r="DS69" i="2" s="1"/>
  <c r="DT69" i="2" s="1"/>
  <c r="DU69" i="2" s="1"/>
  <c r="DV69" i="2" s="1"/>
  <c r="DW69" i="2" s="1"/>
  <c r="DX69" i="2" s="1"/>
  <c r="DY69" i="2" s="1"/>
  <c r="CJ77" i="2"/>
  <c r="CK77" i="2" s="1"/>
  <c r="CL77" i="2" s="1"/>
  <c r="CM77" i="2" s="1"/>
  <c r="X77" i="2"/>
  <c r="Y77" i="2" s="1"/>
  <c r="Z77" i="2" s="1"/>
  <c r="AA77" i="2" s="1"/>
  <c r="AB77" i="2" s="1"/>
  <c r="AC77" i="2" s="1"/>
  <c r="AD77" i="2" s="1"/>
  <c r="AE77" i="2" s="1"/>
  <c r="AF77" i="2" s="1"/>
  <c r="AG77" i="2" s="1"/>
  <c r="CN77" i="2"/>
  <c r="CO77" i="2" s="1"/>
  <c r="CD77" i="2"/>
  <c r="EL77" i="2"/>
  <c r="EM77" i="2" s="1"/>
  <c r="EN77" i="2" s="1"/>
  <c r="EO77" i="2" s="1"/>
  <c r="EP77" i="2" s="1"/>
  <c r="EQ77" i="2" s="1"/>
  <c r="ER77" i="2" s="1"/>
  <c r="ES77" i="2" s="1"/>
  <c r="ET77" i="2" s="1"/>
  <c r="EU77" i="2" s="1"/>
  <c r="EV77" i="2" s="1"/>
  <c r="EW77" i="2" s="1"/>
  <c r="BF77" i="2"/>
  <c r="BG77" i="2" s="1"/>
  <c r="BH77" i="2" s="1"/>
  <c r="BI77" i="2" s="1"/>
  <c r="BJ77" i="2" s="1"/>
  <c r="BK77" i="2" s="1"/>
  <c r="BL77" i="2" s="1"/>
  <c r="BM77" i="2" s="1"/>
  <c r="BN77" i="2" s="1"/>
  <c r="BO77" i="2" s="1"/>
  <c r="BP77" i="2" s="1"/>
  <c r="BQ77" i="2" s="1"/>
  <c r="AI77" i="2"/>
  <c r="AJ77" i="2" s="1"/>
  <c r="AK77" i="2" s="1"/>
  <c r="AL77" i="2" s="1"/>
  <c r="AM77" i="2" s="1"/>
  <c r="AN77" i="2" s="1"/>
  <c r="AO77" i="2" s="1"/>
  <c r="DN77" i="2"/>
  <c r="DO77" i="2" s="1"/>
  <c r="DP77" i="2" s="1"/>
  <c r="DQ77" i="2" s="1"/>
  <c r="DR77" i="2" s="1"/>
  <c r="DS77" i="2" s="1"/>
  <c r="DT77" i="2" s="1"/>
  <c r="DU77" i="2" s="1"/>
  <c r="DV77" i="2" s="1"/>
  <c r="DW77" i="2" s="1"/>
  <c r="DX77" i="2" s="1"/>
  <c r="DY77" i="2" s="1"/>
  <c r="AH77" i="2"/>
  <c r="K77" i="2"/>
  <c r="L77" i="2" s="1"/>
  <c r="CP77" i="2"/>
  <c r="CQ77" i="2" s="1"/>
  <c r="CR77" i="2" s="1"/>
  <c r="CS77" i="2" s="1"/>
  <c r="CT77" i="2" s="1"/>
  <c r="CU77" i="2" s="1"/>
  <c r="CV77" i="2" s="1"/>
  <c r="CW77" i="2" s="1"/>
  <c r="CX77" i="2" s="1"/>
  <c r="CY77" i="2" s="1"/>
  <c r="CZ77" i="2" s="1"/>
  <c r="DA77" i="2" s="1"/>
  <c r="J77" i="2"/>
  <c r="BR77" i="2"/>
  <c r="BS77" i="2" s="1"/>
  <c r="BT77" i="2" s="1"/>
  <c r="BU77" i="2" s="1"/>
  <c r="BV77" i="2" s="1"/>
  <c r="BW77" i="2" s="1"/>
  <c r="BX77" i="2" s="1"/>
  <c r="BY77" i="2" s="1"/>
  <c r="BZ77" i="2" s="1"/>
  <c r="CA77" i="2" s="1"/>
  <c r="CB77" i="2" s="1"/>
  <c r="CC77" i="2" s="1"/>
  <c r="EX77" i="2"/>
  <c r="EY77" i="2" s="1"/>
  <c r="EZ77" i="2" s="1"/>
  <c r="FA77" i="2" s="1"/>
  <c r="FB77" i="2" s="1"/>
  <c r="FC77" i="2" s="1"/>
  <c r="FD77" i="2" s="1"/>
  <c r="FE77" i="2" s="1"/>
  <c r="FF77" i="2" s="1"/>
  <c r="FG77" i="2" s="1"/>
  <c r="FH77" i="2" s="1"/>
  <c r="FI77" i="2" s="1"/>
  <c r="EA77" i="2"/>
  <c r="EB77" i="2" s="1"/>
  <c r="EC77" i="2" s="1"/>
  <c r="ED77" i="2" s="1"/>
  <c r="EE77" i="2" s="1"/>
  <c r="EF77" i="2" s="1"/>
  <c r="EG77" i="2" s="1"/>
  <c r="EH77" i="2" s="1"/>
  <c r="EI77" i="2" s="1"/>
  <c r="EJ77" i="2" s="1"/>
  <c r="EK77" i="2" s="1"/>
  <c r="AT77" i="2"/>
  <c r="AU77" i="2" s="1"/>
  <c r="AV77" i="2" s="1"/>
  <c r="AW77" i="2" s="1"/>
  <c r="AX77" i="2" s="1"/>
  <c r="AY77" i="2" s="1"/>
  <c r="AZ77" i="2" s="1"/>
  <c r="BA77" i="2" s="1"/>
  <c r="BB77" i="2" s="1"/>
  <c r="BC77" i="2" s="1"/>
  <c r="BD77" i="2" s="1"/>
  <c r="BE77" i="2" s="1"/>
  <c r="DZ77" i="2"/>
  <c r="DC77" i="2"/>
  <c r="DD77" i="2" s="1"/>
  <c r="DE77" i="2" s="1"/>
  <c r="DF77" i="2" s="1"/>
  <c r="DG77" i="2" s="1"/>
  <c r="DH77" i="2" s="1"/>
  <c r="DI77" i="2" s="1"/>
  <c r="DJ77" i="2" s="1"/>
  <c r="DK77" i="2" s="1"/>
  <c r="DL77" i="2" s="1"/>
  <c r="DM77" i="2" s="1"/>
  <c r="V77" i="2"/>
  <c r="W77" i="2" s="1"/>
  <c r="J80" i="2"/>
  <c r="K80" i="2"/>
  <c r="K87" i="2"/>
  <c r="K89" i="2" s="1"/>
  <c r="J87" i="2"/>
  <c r="J89" i="2" s="1"/>
  <c r="K85" i="2"/>
  <c r="AI85" i="2"/>
  <c r="BG85" i="2"/>
  <c r="BH85" i="2" s="1"/>
  <c r="BI85" i="2" s="1"/>
  <c r="BJ85" i="2" s="1"/>
  <c r="BK85" i="2" s="1"/>
  <c r="BL85" i="2" s="1"/>
  <c r="BM85" i="2" s="1"/>
  <c r="BN85" i="2" s="1"/>
  <c r="BO85" i="2" s="1"/>
  <c r="BP85" i="2" s="1"/>
  <c r="BQ85" i="2" s="1"/>
  <c r="CE85" i="2"/>
  <c r="DC85" i="2"/>
  <c r="DD85" i="2" s="1"/>
  <c r="DE85" i="2" s="1"/>
  <c r="DF85" i="2" s="1"/>
  <c r="DG85" i="2" s="1"/>
  <c r="DH85" i="2" s="1"/>
  <c r="DI85" i="2" s="1"/>
  <c r="DJ85" i="2" s="1"/>
  <c r="DK85" i="2" s="1"/>
  <c r="DL85" i="2" s="1"/>
  <c r="DM85" i="2" s="1"/>
  <c r="EA85" i="2"/>
  <c r="EB85" i="2" s="1"/>
  <c r="EC85" i="2" s="1"/>
  <c r="ED85" i="2" s="1"/>
  <c r="EE85" i="2" s="1"/>
  <c r="EF85" i="2" s="1"/>
  <c r="EG85" i="2" s="1"/>
  <c r="EH85" i="2" s="1"/>
  <c r="EI85" i="2" s="1"/>
  <c r="EJ85" i="2" s="1"/>
  <c r="EK85" i="2" s="1"/>
  <c r="EY85" i="2"/>
  <c r="EZ85" i="2" s="1"/>
  <c r="FA85" i="2" s="1"/>
  <c r="FB85" i="2" s="1"/>
  <c r="FC85" i="2" s="1"/>
  <c r="FD85" i="2" s="1"/>
  <c r="FE85" i="2" s="1"/>
  <c r="FF85" i="2" s="1"/>
  <c r="FG85" i="2" s="1"/>
  <c r="FH85" i="2" s="1"/>
  <c r="FI85" i="2" s="1"/>
  <c r="J90" i="2"/>
  <c r="J88" i="2"/>
  <c r="L85" i="2"/>
  <c r="AJ85" i="2"/>
  <c r="CF85" i="2"/>
  <c r="K84" i="2"/>
  <c r="M85" i="2"/>
  <c r="N85" i="2" s="1"/>
  <c r="O85" i="2" s="1"/>
  <c r="P85" i="2" s="1"/>
  <c r="Q85" i="2" s="1"/>
  <c r="R85" i="2" s="1"/>
  <c r="S85" i="2" s="1"/>
  <c r="T85" i="2" s="1"/>
  <c r="U85" i="2" s="1"/>
  <c r="AK85" i="2"/>
  <c r="AL85" i="2" s="1"/>
  <c r="AM85" i="2" s="1"/>
  <c r="AN85" i="2" s="1"/>
  <c r="AO85" i="2" s="1"/>
  <c r="AP85" i="2" s="1"/>
  <c r="AQ85" i="2" s="1"/>
  <c r="AR85" i="2" s="1"/>
  <c r="AS85" i="2" s="1"/>
  <c r="CG85" i="2"/>
  <c r="CH85" i="2" s="1"/>
  <c r="CI85" i="2" s="1"/>
  <c r="CJ85" i="2" s="1"/>
  <c r="CK85" i="2" s="1"/>
  <c r="CL85" i="2" s="1"/>
  <c r="CM85" i="2" s="1"/>
  <c r="CN85" i="2" s="1"/>
  <c r="CO85" i="2" s="1"/>
  <c r="V85" i="2"/>
  <c r="AT85" i="2"/>
  <c r="AU85" i="2" s="1"/>
  <c r="AV85" i="2" s="1"/>
  <c r="AW85" i="2" s="1"/>
  <c r="AX85" i="2" s="1"/>
  <c r="AY85" i="2" s="1"/>
  <c r="AZ85" i="2" s="1"/>
  <c r="BA85" i="2" s="1"/>
  <c r="BB85" i="2" s="1"/>
  <c r="BC85" i="2" s="1"/>
  <c r="BD85" i="2" s="1"/>
  <c r="BE85" i="2" s="1"/>
  <c r="BR85" i="2"/>
  <c r="CP85" i="2"/>
  <c r="CQ85" i="2" s="1"/>
  <c r="CR85" i="2" s="1"/>
  <c r="CS85" i="2" s="1"/>
  <c r="CT85" i="2" s="1"/>
  <c r="CU85" i="2" s="1"/>
  <c r="CV85" i="2" s="1"/>
  <c r="CW85" i="2" s="1"/>
  <c r="CX85" i="2" s="1"/>
  <c r="CY85" i="2" s="1"/>
  <c r="CZ85" i="2" s="1"/>
  <c r="DA85" i="2" s="1"/>
  <c r="DN85" i="2"/>
  <c r="EL85" i="2"/>
  <c r="W85" i="2"/>
  <c r="X85" i="2" s="1"/>
  <c r="Y85" i="2" s="1"/>
  <c r="Z85" i="2" s="1"/>
  <c r="AA85" i="2" s="1"/>
  <c r="AB85" i="2" s="1"/>
  <c r="AC85" i="2" s="1"/>
  <c r="AD85" i="2" s="1"/>
  <c r="AE85" i="2" s="1"/>
  <c r="AF85" i="2" s="1"/>
  <c r="AG85" i="2" s="1"/>
  <c r="BS85" i="2"/>
  <c r="BT85" i="2" s="1"/>
  <c r="BU85" i="2" s="1"/>
  <c r="BV85" i="2" s="1"/>
  <c r="BW85" i="2" s="1"/>
  <c r="BX85" i="2" s="1"/>
  <c r="BY85" i="2" s="1"/>
  <c r="BZ85" i="2" s="1"/>
  <c r="CA85" i="2" s="1"/>
  <c r="CB85" i="2" s="1"/>
  <c r="CC85" i="2" s="1"/>
  <c r="DO85" i="2"/>
  <c r="DP85" i="2" s="1"/>
  <c r="DQ85" i="2" s="1"/>
  <c r="DR85" i="2" s="1"/>
  <c r="DS85" i="2" s="1"/>
  <c r="DT85" i="2" s="1"/>
  <c r="DU85" i="2" s="1"/>
  <c r="DV85" i="2" s="1"/>
  <c r="DW85" i="2" s="1"/>
  <c r="DX85" i="2" s="1"/>
  <c r="DY85" i="2" s="1"/>
  <c r="EM85" i="2"/>
  <c r="EN85" i="2"/>
  <c r="EO85" i="2" s="1"/>
  <c r="EP85" i="2" s="1"/>
  <c r="EQ85" i="2" s="1"/>
  <c r="ER85" i="2" s="1"/>
  <c r="ES85" i="2" s="1"/>
  <c r="ET85" i="2" s="1"/>
  <c r="EU85" i="2" s="1"/>
  <c r="EV85" i="2" s="1"/>
  <c r="EW85" i="2" s="1"/>
  <c r="D33" i="1"/>
  <c r="J33" i="1"/>
  <c r="D41" i="1"/>
  <c r="D25" i="1"/>
  <c r="E50" i="1"/>
  <c r="D9" i="1"/>
  <c r="J25" i="1"/>
  <c r="J41" i="1"/>
  <c r="D73" i="1"/>
  <c r="C9" i="1"/>
  <c r="E42" i="1"/>
  <c r="J73" i="1"/>
  <c r="J65" i="1"/>
  <c r="E34" i="1"/>
  <c r="E10" i="1"/>
  <c r="D49" i="1"/>
  <c r="D65" i="1"/>
  <c r="E74" i="1"/>
  <c r="E18" i="1"/>
  <c r="J49" i="1"/>
  <c r="D81" i="1"/>
  <c r="E58" i="1"/>
  <c r="J9" i="1"/>
  <c r="E26" i="1"/>
  <c r="H9" i="1"/>
  <c r="J10" i="1"/>
  <c r="H17" i="1"/>
  <c r="J18" i="1"/>
  <c r="H25" i="1"/>
  <c r="J26" i="1"/>
  <c r="H33" i="1"/>
  <c r="J34" i="1"/>
  <c r="H41" i="1"/>
  <c r="J42" i="1"/>
  <c r="H49" i="1"/>
  <c r="J50" i="1"/>
  <c r="H57" i="1"/>
  <c r="J58" i="1"/>
  <c r="H65" i="1"/>
  <c r="J66" i="1"/>
  <c r="H73" i="1"/>
  <c r="J74" i="1"/>
  <c r="H81" i="1"/>
  <c r="B10" i="1"/>
  <c r="B18" i="1"/>
  <c r="B26" i="1"/>
  <c r="B34" i="1"/>
  <c r="B42" i="1"/>
  <c r="C43" i="1"/>
  <c r="B50" i="1"/>
  <c r="B58" i="1"/>
  <c r="B66" i="1"/>
  <c r="B74" i="1"/>
  <c r="B9" i="1"/>
  <c r="C10" i="1"/>
  <c r="B17" i="1"/>
  <c r="C18" i="1"/>
  <c r="B25" i="1"/>
  <c r="C26" i="1"/>
  <c r="B33" i="1"/>
  <c r="C34" i="1"/>
  <c r="B41" i="1"/>
  <c r="C42" i="1"/>
  <c r="D43" i="1"/>
  <c r="B49" i="1"/>
  <c r="C50" i="1"/>
  <c r="B57" i="1"/>
  <c r="C58" i="1"/>
  <c r="B65" i="1"/>
  <c r="C66" i="1"/>
  <c r="B73" i="1"/>
  <c r="C74" i="1"/>
  <c r="B81" i="1"/>
  <c r="D10" i="1"/>
  <c r="C17" i="1"/>
  <c r="D18" i="1"/>
  <c r="C25" i="1"/>
  <c r="D26" i="1"/>
  <c r="C33" i="1"/>
  <c r="D34" i="1"/>
  <c r="C41" i="1"/>
  <c r="D42" i="1"/>
  <c r="E43" i="1"/>
  <c r="C49" i="1"/>
  <c r="D50" i="1"/>
  <c r="C57" i="1"/>
  <c r="D58" i="1"/>
  <c r="C65" i="1"/>
  <c r="D66" i="1"/>
  <c r="C73" i="1"/>
  <c r="D74" i="1"/>
  <c r="C81" i="1"/>
  <c r="A51" i="1"/>
  <c r="J51" i="1" s="1"/>
  <c r="A44" i="1"/>
  <c r="J44" i="1" s="1"/>
  <c r="H44" i="2"/>
  <c r="G44" i="2"/>
  <c r="H28" i="2"/>
  <c r="G28" i="2"/>
  <c r="D29" i="2"/>
  <c r="D30" i="2" s="1"/>
  <c r="D31" i="2" s="1"/>
  <c r="D32" i="2" s="1"/>
  <c r="D33" i="2" s="1"/>
  <c r="F28" i="2"/>
  <c r="C20" i="2"/>
  <c r="D45" i="2"/>
  <c r="D46" i="2" s="1"/>
  <c r="D47" i="2" s="1"/>
  <c r="D48" i="2" s="1"/>
  <c r="D49" i="2" s="1"/>
  <c r="F44" i="2"/>
  <c r="A3" i="1"/>
  <c r="J3" i="1" s="1"/>
  <c r="J65" i="2" l="1"/>
  <c r="J66" i="2" s="1"/>
  <c r="L64" i="2"/>
  <c r="M60" i="2"/>
  <c r="K56" i="2"/>
  <c r="L52" i="2"/>
  <c r="J57" i="2"/>
  <c r="J58" i="2"/>
  <c r="J25" i="2"/>
  <c r="J26" i="2" s="1"/>
  <c r="M24" i="2"/>
  <c r="N20" i="2"/>
  <c r="K16" i="2"/>
  <c r="L12" i="2"/>
  <c r="J81" i="2"/>
  <c r="J82" i="2"/>
  <c r="K88" i="2"/>
  <c r="K90" i="2" s="1"/>
  <c r="L84" i="2"/>
  <c r="L80" i="2"/>
  <c r="M77" i="2"/>
  <c r="N77" i="2" s="1"/>
  <c r="O77" i="2" s="1"/>
  <c r="P77" i="2" s="1"/>
  <c r="Q77" i="2" s="1"/>
  <c r="R77" i="2" s="1"/>
  <c r="S77" i="2" s="1"/>
  <c r="T77" i="2" s="1"/>
  <c r="U77" i="2" s="1"/>
  <c r="L87" i="2"/>
  <c r="C84" i="2"/>
  <c r="C85" i="2" s="1"/>
  <c r="C86" i="2" s="1"/>
  <c r="C87" i="2" s="1"/>
  <c r="C88" i="2" s="1"/>
  <c r="C89" i="2" s="1"/>
  <c r="C77" i="2"/>
  <c r="C78" i="2" s="1"/>
  <c r="C79" i="2" s="1"/>
  <c r="C80" i="2" s="1"/>
  <c r="C81" i="2" s="1"/>
  <c r="K72" i="2"/>
  <c r="K74" i="2" s="1"/>
  <c r="M68" i="2"/>
  <c r="L72" i="2"/>
  <c r="L74" i="2"/>
  <c r="M80" i="2"/>
  <c r="N76" i="2"/>
  <c r="J74" i="2"/>
  <c r="E51" i="1"/>
  <c r="D51" i="1"/>
  <c r="C51" i="1"/>
  <c r="C44" i="1"/>
  <c r="E44" i="1"/>
  <c r="D44" i="1"/>
  <c r="C28" i="2"/>
  <c r="A19" i="1" s="1"/>
  <c r="A11" i="1"/>
  <c r="A45" i="1"/>
  <c r="A67" i="1"/>
  <c r="A52" i="1"/>
  <c r="A59" i="1"/>
  <c r="C36" i="2"/>
  <c r="A27" i="1" s="1"/>
  <c r="D3" i="1"/>
  <c r="E3" i="1"/>
  <c r="C3" i="1"/>
  <c r="D37" i="2"/>
  <c r="F36" i="2"/>
  <c r="D21" i="2"/>
  <c r="D22" i="2" s="1"/>
  <c r="D23" i="2" s="1"/>
  <c r="D24" i="2" s="1"/>
  <c r="D25" i="2" s="1"/>
  <c r="C21" i="2"/>
  <c r="A12" i="1" s="1"/>
  <c r="F20" i="2"/>
  <c r="C13" i="2"/>
  <c r="A4" i="1" s="1"/>
  <c r="D13" i="2"/>
  <c r="D14" i="2" s="1"/>
  <c r="D15" i="2" s="1"/>
  <c r="D16" i="2" s="1"/>
  <c r="D17" i="2" s="1"/>
  <c r="C7" i="2"/>
  <c r="B43" i="1" s="1"/>
  <c r="K65" i="2" l="1"/>
  <c r="K66" i="2" s="1"/>
  <c r="M64" i="2"/>
  <c r="N60" i="2"/>
  <c r="K57" i="2"/>
  <c r="L56" i="2"/>
  <c r="M52" i="2"/>
  <c r="K58" i="2"/>
  <c r="K25" i="2"/>
  <c r="K26" i="2" s="1"/>
  <c r="O20" i="2"/>
  <c r="N24" i="2"/>
  <c r="K17" i="2"/>
  <c r="L16" i="2"/>
  <c r="M12" i="2"/>
  <c r="C37" i="2"/>
  <c r="A28" i="1" s="1"/>
  <c r="L88" i="2"/>
  <c r="L90" i="2" s="1"/>
  <c r="M84" i="2"/>
  <c r="N80" i="2"/>
  <c r="O76" i="2"/>
  <c r="K81" i="2"/>
  <c r="K82" i="2"/>
  <c r="L89" i="2"/>
  <c r="N68" i="2"/>
  <c r="M72" i="2"/>
  <c r="M74" i="2"/>
  <c r="B52" i="1"/>
  <c r="C52" i="1"/>
  <c r="J52" i="1"/>
  <c r="D52" i="1"/>
  <c r="E52" i="1"/>
  <c r="J67" i="1"/>
  <c r="B67" i="1"/>
  <c r="D67" i="1"/>
  <c r="E67" i="1"/>
  <c r="C67" i="1"/>
  <c r="J45" i="1"/>
  <c r="C45" i="1"/>
  <c r="D45" i="1"/>
  <c r="E45" i="1"/>
  <c r="B45" i="1"/>
  <c r="B44" i="1"/>
  <c r="B51" i="1"/>
  <c r="J59" i="1"/>
  <c r="C59" i="1"/>
  <c r="D59" i="1"/>
  <c r="E59" i="1"/>
  <c r="B59" i="1"/>
  <c r="J19" i="1"/>
  <c r="B19" i="1"/>
  <c r="C19" i="1"/>
  <c r="E19" i="1"/>
  <c r="D19" i="1"/>
  <c r="J12" i="1"/>
  <c r="C12" i="1"/>
  <c r="B12" i="1"/>
  <c r="E12" i="1"/>
  <c r="D12" i="1"/>
  <c r="C29" i="2"/>
  <c r="A20" i="1" s="1"/>
  <c r="J27" i="1"/>
  <c r="C27" i="1"/>
  <c r="B27" i="1"/>
  <c r="D27" i="1"/>
  <c r="E27" i="1"/>
  <c r="J28" i="1"/>
  <c r="C28" i="1"/>
  <c r="B28" i="1"/>
  <c r="E28" i="1"/>
  <c r="D28" i="1"/>
  <c r="B4" i="1"/>
  <c r="J4" i="1"/>
  <c r="C4" i="1"/>
  <c r="E4" i="1"/>
  <c r="D4" i="1"/>
  <c r="J11" i="1"/>
  <c r="D11" i="1"/>
  <c r="B11" i="1"/>
  <c r="C11" i="1"/>
  <c r="E11" i="1"/>
  <c r="A46" i="1"/>
  <c r="A53" i="1"/>
  <c r="A60" i="1"/>
  <c r="A75" i="1"/>
  <c r="A68" i="1"/>
  <c r="C44" i="2"/>
  <c r="A35" i="1" s="1"/>
  <c r="C30" i="2"/>
  <c r="A21" i="1" s="1"/>
  <c r="B3" i="1"/>
  <c r="C38" i="2"/>
  <c r="A29" i="1" s="1"/>
  <c r="D38" i="2"/>
  <c r="C22" i="2"/>
  <c r="A13" i="1" s="1"/>
  <c r="C14" i="2"/>
  <c r="A5" i="1" s="1"/>
  <c r="L65" i="2" l="1"/>
  <c r="L66" i="2" s="1"/>
  <c r="O60" i="2"/>
  <c r="N64" i="2"/>
  <c r="M56" i="2"/>
  <c r="N52" i="2"/>
  <c r="L57" i="2"/>
  <c r="L58" i="2" s="1"/>
  <c r="L25" i="2"/>
  <c r="L26" i="2" s="1"/>
  <c r="P20" i="2"/>
  <c r="O24" i="2"/>
  <c r="L17" i="2"/>
  <c r="M16" i="2"/>
  <c r="N12" i="2"/>
  <c r="L81" i="2"/>
  <c r="L82" i="2"/>
  <c r="M88" i="2"/>
  <c r="N84" i="2"/>
  <c r="O80" i="2"/>
  <c r="P76" i="2"/>
  <c r="N72" i="2"/>
  <c r="N74" i="2" s="1"/>
  <c r="O68" i="2"/>
  <c r="M87" i="2"/>
  <c r="B68" i="1"/>
  <c r="C68" i="1"/>
  <c r="D68" i="1"/>
  <c r="J68" i="1"/>
  <c r="E68" i="1"/>
  <c r="J75" i="1"/>
  <c r="D75" i="1"/>
  <c r="B75" i="1"/>
  <c r="C75" i="1"/>
  <c r="E75" i="1"/>
  <c r="J60" i="1"/>
  <c r="D60" i="1"/>
  <c r="B60" i="1"/>
  <c r="C60" i="1"/>
  <c r="E60" i="1"/>
  <c r="J53" i="1"/>
  <c r="D53" i="1"/>
  <c r="C53" i="1"/>
  <c r="E53" i="1"/>
  <c r="B53" i="1"/>
  <c r="B46" i="1"/>
  <c r="D46" i="1"/>
  <c r="C46" i="1"/>
  <c r="J46" i="1"/>
  <c r="E46" i="1"/>
  <c r="J21" i="1"/>
  <c r="D21" i="1"/>
  <c r="E21" i="1"/>
  <c r="C21" i="1"/>
  <c r="B21" i="1"/>
  <c r="J35" i="1"/>
  <c r="E35" i="1"/>
  <c r="B35" i="1"/>
  <c r="D35" i="1"/>
  <c r="C35" i="1"/>
  <c r="J29" i="1"/>
  <c r="C29" i="1"/>
  <c r="E29" i="1"/>
  <c r="B29" i="1"/>
  <c r="D29" i="1"/>
  <c r="J20" i="1"/>
  <c r="C20" i="1"/>
  <c r="B20" i="1"/>
  <c r="D20" i="1"/>
  <c r="E20" i="1"/>
  <c r="J13" i="1"/>
  <c r="D13" i="1"/>
  <c r="E13" i="1"/>
  <c r="C13" i="1"/>
  <c r="B13" i="1"/>
  <c r="J5" i="1"/>
  <c r="C5" i="1"/>
  <c r="B5" i="1"/>
  <c r="D5" i="1"/>
  <c r="E5" i="1"/>
  <c r="A47" i="1"/>
  <c r="A54" i="1"/>
  <c r="A69" i="1"/>
  <c r="A76" i="1"/>
  <c r="A61" i="1"/>
  <c r="C45" i="2"/>
  <c r="A36" i="1" s="1"/>
  <c r="C31" i="2"/>
  <c r="A22" i="1" s="1"/>
  <c r="C39" i="2"/>
  <c r="A30" i="1" s="1"/>
  <c r="D39" i="2"/>
  <c r="C23" i="2"/>
  <c r="A14" i="1" s="1"/>
  <c r="C15" i="2"/>
  <c r="A6" i="1" s="1"/>
  <c r="A2" i="1"/>
  <c r="H2" i="1" s="1"/>
  <c r="C3" i="2"/>
  <c r="J8" i="2"/>
  <c r="F12" i="2"/>
  <c r="K9" i="2"/>
  <c r="M65" i="2" l="1"/>
  <c r="M66" i="2" s="1"/>
  <c r="O64" i="2"/>
  <c r="P60" i="2"/>
  <c r="M57" i="2"/>
  <c r="M58" i="2"/>
  <c r="N56" i="2"/>
  <c r="O52" i="2"/>
  <c r="M25" i="2"/>
  <c r="M26" i="2" s="1"/>
  <c r="P24" i="2"/>
  <c r="Q20" i="2"/>
  <c r="N16" i="2"/>
  <c r="O12" i="2"/>
  <c r="M17" i="2"/>
  <c r="P80" i="2"/>
  <c r="Q76" i="2"/>
  <c r="M89" i="2"/>
  <c r="M90" i="2" s="1"/>
  <c r="N87" i="2"/>
  <c r="M81" i="2"/>
  <c r="M82" i="2"/>
  <c r="O74" i="2"/>
  <c r="P68" i="2"/>
  <c r="O72" i="2"/>
  <c r="N88" i="2"/>
  <c r="O84" i="2"/>
  <c r="J61" i="1"/>
  <c r="D61" i="1"/>
  <c r="B61" i="1"/>
  <c r="E61" i="1"/>
  <c r="C61" i="1"/>
  <c r="B76" i="1"/>
  <c r="J76" i="1"/>
  <c r="D76" i="1"/>
  <c r="C76" i="1"/>
  <c r="E76" i="1"/>
  <c r="B54" i="1"/>
  <c r="D54" i="1"/>
  <c r="J54" i="1"/>
  <c r="C54" i="1"/>
  <c r="E54" i="1"/>
  <c r="J69" i="1"/>
  <c r="E69" i="1"/>
  <c r="C69" i="1"/>
  <c r="D69" i="1"/>
  <c r="B69" i="1"/>
  <c r="C47" i="1"/>
  <c r="D47" i="1"/>
  <c r="E47" i="1"/>
  <c r="J47" i="1"/>
  <c r="B47" i="1"/>
  <c r="B6" i="1"/>
  <c r="E6" i="1"/>
  <c r="D6" i="1"/>
  <c r="C6" i="1"/>
  <c r="J6" i="1"/>
  <c r="B14" i="1"/>
  <c r="D14" i="1"/>
  <c r="C14" i="1"/>
  <c r="E14" i="1"/>
  <c r="J14" i="1"/>
  <c r="B30" i="1"/>
  <c r="C30" i="1"/>
  <c r="D30" i="1"/>
  <c r="E30" i="1"/>
  <c r="J30" i="1"/>
  <c r="B22" i="1"/>
  <c r="D22" i="1"/>
  <c r="J22" i="1"/>
  <c r="C22" i="1"/>
  <c r="E22" i="1"/>
  <c r="J36" i="1"/>
  <c r="E36" i="1"/>
  <c r="D36" i="1"/>
  <c r="B36" i="1"/>
  <c r="C36" i="1"/>
  <c r="J29" i="2"/>
  <c r="A48" i="1"/>
  <c r="A70" i="1"/>
  <c r="A77" i="1"/>
  <c r="A55" i="1"/>
  <c r="A62" i="1"/>
  <c r="C46" i="2"/>
  <c r="A37" i="1" s="1"/>
  <c r="C32" i="2"/>
  <c r="A23" i="1" s="1"/>
  <c r="J28" i="2"/>
  <c r="C40" i="2"/>
  <c r="A31" i="1" s="1"/>
  <c r="J46" i="2"/>
  <c r="K46" i="2" s="1"/>
  <c r="J44" i="2"/>
  <c r="J45" i="2"/>
  <c r="D40" i="2"/>
  <c r="C24" i="2"/>
  <c r="A15" i="1" s="1"/>
  <c r="C16" i="2"/>
  <c r="A7" i="1" s="1"/>
  <c r="J38" i="2"/>
  <c r="J36" i="2"/>
  <c r="J37" i="2"/>
  <c r="B2" i="1"/>
  <c r="J2" i="1"/>
  <c r="D2" i="1"/>
  <c r="L9" i="2"/>
  <c r="E2" i="1"/>
  <c r="C2" i="1"/>
  <c r="K8" i="2"/>
  <c r="N65" i="2" l="1"/>
  <c r="N66" i="2" s="1"/>
  <c r="P64" i="2"/>
  <c r="Q60" i="2"/>
  <c r="O56" i="2"/>
  <c r="P52" i="2"/>
  <c r="N57" i="2"/>
  <c r="N58" i="2"/>
  <c r="N25" i="2"/>
  <c r="N26" i="2" s="1"/>
  <c r="Q24" i="2"/>
  <c r="R20" i="2"/>
  <c r="N17" i="2"/>
  <c r="O16" i="2"/>
  <c r="P12" i="2"/>
  <c r="Q80" i="2"/>
  <c r="R76" i="2"/>
  <c r="N81" i="2"/>
  <c r="N82" i="2" s="1"/>
  <c r="O88" i="2"/>
  <c r="P84" i="2"/>
  <c r="N89" i="2"/>
  <c r="N90" i="2" s="1"/>
  <c r="O87" i="2"/>
  <c r="Q68" i="2"/>
  <c r="P72" i="2"/>
  <c r="P74" i="2" s="1"/>
  <c r="D48" i="1"/>
  <c r="J48" i="1"/>
  <c r="C48" i="1"/>
  <c r="E48" i="1"/>
  <c r="B48" i="1"/>
  <c r="B62" i="1"/>
  <c r="E62" i="1"/>
  <c r="D62" i="1"/>
  <c r="C62" i="1"/>
  <c r="J62" i="1"/>
  <c r="C55" i="1"/>
  <c r="E55" i="1"/>
  <c r="B55" i="1"/>
  <c r="J55" i="1"/>
  <c r="D55" i="1"/>
  <c r="J77" i="1"/>
  <c r="C77" i="1"/>
  <c r="E77" i="1"/>
  <c r="B77" i="1"/>
  <c r="D77" i="1"/>
  <c r="B70" i="1"/>
  <c r="J70" i="1"/>
  <c r="E70" i="1"/>
  <c r="D70" i="1"/>
  <c r="C70" i="1"/>
  <c r="C23" i="1"/>
  <c r="E23" i="1"/>
  <c r="B23" i="1"/>
  <c r="J23" i="1"/>
  <c r="D23" i="1"/>
  <c r="C15" i="1"/>
  <c r="E15" i="1"/>
  <c r="B15" i="1"/>
  <c r="D15" i="1"/>
  <c r="J15" i="1"/>
  <c r="J47" i="2"/>
  <c r="J49" i="2" s="1"/>
  <c r="C7" i="1"/>
  <c r="B7" i="1"/>
  <c r="E7" i="1"/>
  <c r="J7" i="1"/>
  <c r="D7" i="1"/>
  <c r="J37" i="1"/>
  <c r="D37" i="1"/>
  <c r="C37" i="1"/>
  <c r="B37" i="1"/>
  <c r="E37" i="1"/>
  <c r="C31" i="1"/>
  <c r="E31" i="1"/>
  <c r="B31" i="1"/>
  <c r="J31" i="1"/>
  <c r="D31" i="1"/>
  <c r="K29" i="2"/>
  <c r="A71" i="1"/>
  <c r="A56" i="1"/>
  <c r="A63" i="1"/>
  <c r="A78" i="1"/>
  <c r="C41" i="2"/>
  <c r="A32" i="1" s="1"/>
  <c r="C33" i="2"/>
  <c r="A24" i="1" s="1"/>
  <c r="C47" i="2"/>
  <c r="A38" i="1" s="1"/>
  <c r="J32" i="2"/>
  <c r="K28" i="2"/>
  <c r="L46" i="2"/>
  <c r="K45" i="2"/>
  <c r="M9" i="2"/>
  <c r="K36" i="2"/>
  <c r="L36" i="2" s="1"/>
  <c r="J40" i="2"/>
  <c r="K44" i="2"/>
  <c r="J48" i="2"/>
  <c r="D41" i="2"/>
  <c r="C25" i="2"/>
  <c r="A16" i="1" s="1"/>
  <c r="C17" i="2"/>
  <c r="A8" i="1" s="1"/>
  <c r="J41" i="2"/>
  <c r="K38" i="2"/>
  <c r="K39" i="2" s="1"/>
  <c r="K37" i="2"/>
  <c r="L8" i="2"/>
  <c r="L39" i="2" l="1"/>
  <c r="O65" i="2"/>
  <c r="O66" i="2"/>
  <c r="Q64" i="2"/>
  <c r="R60" i="2"/>
  <c r="O57" i="2"/>
  <c r="P56" i="2"/>
  <c r="Q52" i="2"/>
  <c r="O58" i="2"/>
  <c r="O25" i="2"/>
  <c r="O26" i="2"/>
  <c r="R24" i="2"/>
  <c r="S20" i="2"/>
  <c r="P16" i="2"/>
  <c r="Q12" i="2"/>
  <c r="O17" i="2"/>
  <c r="O81" i="2"/>
  <c r="O82" i="2"/>
  <c r="O89" i="2"/>
  <c r="P87" i="2"/>
  <c r="R80" i="2"/>
  <c r="S76" i="2"/>
  <c r="R68" i="2"/>
  <c r="Q72" i="2"/>
  <c r="Q74" i="2" s="1"/>
  <c r="P88" i="2"/>
  <c r="Q84" i="2"/>
  <c r="O90" i="2"/>
  <c r="B56" i="1"/>
  <c r="D56" i="1"/>
  <c r="E56" i="1"/>
  <c r="C56" i="1"/>
  <c r="J56" i="1"/>
  <c r="D63" i="1"/>
  <c r="B63" i="1"/>
  <c r="J63" i="1"/>
  <c r="E63" i="1"/>
  <c r="C63" i="1"/>
  <c r="D71" i="1"/>
  <c r="J71" i="1"/>
  <c r="B71" i="1"/>
  <c r="C71" i="1"/>
  <c r="E71" i="1"/>
  <c r="B78" i="1"/>
  <c r="E78" i="1"/>
  <c r="C78" i="1"/>
  <c r="D78" i="1"/>
  <c r="J78" i="1"/>
  <c r="J50" i="2"/>
  <c r="D16" i="1"/>
  <c r="J16" i="1"/>
  <c r="E16" i="1"/>
  <c r="C16" i="1"/>
  <c r="B16" i="1"/>
  <c r="B38" i="1"/>
  <c r="C38" i="1"/>
  <c r="E38" i="1"/>
  <c r="D38" i="1"/>
  <c r="J38" i="1"/>
  <c r="D24" i="1"/>
  <c r="E24" i="1"/>
  <c r="C24" i="1"/>
  <c r="B24" i="1"/>
  <c r="J24" i="1"/>
  <c r="D32" i="1"/>
  <c r="J32" i="1"/>
  <c r="C32" i="1"/>
  <c r="E32" i="1"/>
  <c r="B32" i="1"/>
  <c r="D8" i="1"/>
  <c r="J8" i="1"/>
  <c r="C8" i="1"/>
  <c r="B8" i="1"/>
  <c r="E8" i="1"/>
  <c r="L29" i="2"/>
  <c r="A64" i="1"/>
  <c r="A79" i="1"/>
  <c r="A72" i="1"/>
  <c r="C48" i="2"/>
  <c r="A39" i="1" s="1"/>
  <c r="L28" i="2"/>
  <c r="K32" i="2"/>
  <c r="J34" i="2"/>
  <c r="M8" i="2"/>
  <c r="K47" i="2"/>
  <c r="K49" i="2" s="1"/>
  <c r="N9" i="2"/>
  <c r="L45" i="2"/>
  <c r="K48" i="2"/>
  <c r="L44" i="2"/>
  <c r="K40" i="2"/>
  <c r="J42" i="2"/>
  <c r="L38" i="2"/>
  <c r="L37" i="2"/>
  <c r="M36" i="2" s="1"/>
  <c r="J18" i="2"/>
  <c r="P65" i="2" l="1"/>
  <c r="P66" i="2" s="1"/>
  <c r="R64" i="2"/>
  <c r="S60" i="2"/>
  <c r="Q56" i="2"/>
  <c r="R52" i="2"/>
  <c r="P57" i="2"/>
  <c r="P58" i="2" s="1"/>
  <c r="P25" i="2"/>
  <c r="P26" i="2"/>
  <c r="S24" i="2"/>
  <c r="T20" i="2"/>
  <c r="Q16" i="2"/>
  <c r="R12" i="2"/>
  <c r="P17" i="2"/>
  <c r="S80" i="2"/>
  <c r="T76" i="2"/>
  <c r="Q88" i="2"/>
  <c r="R84" i="2"/>
  <c r="P89" i="2"/>
  <c r="P90" i="2" s="1"/>
  <c r="Q87" i="2"/>
  <c r="P81" i="2"/>
  <c r="P82" i="2" s="1"/>
  <c r="R72" i="2"/>
  <c r="S68" i="2"/>
  <c r="R74" i="2"/>
  <c r="B72" i="1"/>
  <c r="C72" i="1"/>
  <c r="D72" i="1"/>
  <c r="E72" i="1"/>
  <c r="J72" i="1"/>
  <c r="J79" i="1"/>
  <c r="C79" i="1"/>
  <c r="B79" i="1"/>
  <c r="D79" i="1"/>
  <c r="E79" i="1"/>
  <c r="B64" i="1"/>
  <c r="J64" i="1"/>
  <c r="E64" i="1"/>
  <c r="C64" i="1"/>
  <c r="D64" i="1"/>
  <c r="C39" i="1"/>
  <c r="B39" i="1"/>
  <c r="E39" i="1"/>
  <c r="J39" i="1"/>
  <c r="D39" i="1"/>
  <c r="M29" i="2"/>
  <c r="A80" i="1"/>
  <c r="C49" i="2"/>
  <c r="A40" i="1" s="1"/>
  <c r="K34" i="2"/>
  <c r="L32" i="2"/>
  <c r="M28" i="2"/>
  <c r="M37" i="2"/>
  <c r="M45" i="2"/>
  <c r="K50" i="2"/>
  <c r="L40" i="2"/>
  <c r="L48" i="2"/>
  <c r="M44" i="2"/>
  <c r="N36" i="2"/>
  <c r="L47" i="2"/>
  <c r="M46" i="2" s="1"/>
  <c r="N46" i="2" s="1"/>
  <c r="O9" i="2"/>
  <c r="N8" i="2"/>
  <c r="M38" i="2"/>
  <c r="M39" i="2" s="1"/>
  <c r="K41" i="2"/>
  <c r="K42" i="2" s="1"/>
  <c r="K18" i="2"/>
  <c r="S64" i="2" l="1"/>
  <c r="T60" i="2"/>
  <c r="Q65" i="2"/>
  <c r="Q66" i="2" s="1"/>
  <c r="R56" i="2"/>
  <c r="S52" i="2"/>
  <c r="Q57" i="2"/>
  <c r="Q58" i="2"/>
  <c r="T24" i="2"/>
  <c r="U20" i="2"/>
  <c r="Q25" i="2"/>
  <c r="Q26" i="2" s="1"/>
  <c r="R16" i="2"/>
  <c r="S12" i="2"/>
  <c r="Q17" i="2"/>
  <c r="R88" i="2"/>
  <c r="S84" i="2"/>
  <c r="Q89" i="2"/>
  <c r="R87" i="2"/>
  <c r="T68" i="2"/>
  <c r="S72" i="2"/>
  <c r="S74" i="2" s="1"/>
  <c r="Q90" i="2"/>
  <c r="T80" i="2"/>
  <c r="U76" i="2"/>
  <c r="Q81" i="2"/>
  <c r="Q82" i="2"/>
  <c r="B80" i="1"/>
  <c r="J80" i="1"/>
  <c r="D80" i="1"/>
  <c r="E80" i="1"/>
  <c r="C80" i="1"/>
  <c r="D40" i="1"/>
  <c r="C40" i="1"/>
  <c r="B40" i="1"/>
  <c r="E40" i="1"/>
  <c r="J40" i="1"/>
  <c r="N29" i="2"/>
  <c r="L34" i="2"/>
  <c r="M32" i="2"/>
  <c r="N28" i="2"/>
  <c r="M40" i="2"/>
  <c r="M48" i="2"/>
  <c r="N44" i="2"/>
  <c r="N37" i="2"/>
  <c r="P9" i="2"/>
  <c r="O8" i="2"/>
  <c r="O46" i="2"/>
  <c r="O36" i="2"/>
  <c r="L49" i="2"/>
  <c r="L50" i="2" s="1"/>
  <c r="M47" i="2"/>
  <c r="M49" i="2" s="1"/>
  <c r="N45" i="2"/>
  <c r="N38" i="2"/>
  <c r="N39" i="2" s="1"/>
  <c r="L41" i="2"/>
  <c r="L42" i="2" s="1"/>
  <c r="L18" i="2"/>
  <c r="R65" i="2" l="1"/>
  <c r="R66" i="2" s="1"/>
  <c r="T64" i="2"/>
  <c r="U60" i="2"/>
  <c r="R57" i="2"/>
  <c r="S56" i="2"/>
  <c r="T52" i="2"/>
  <c r="R58" i="2"/>
  <c r="R25" i="2"/>
  <c r="R26" i="2"/>
  <c r="U24" i="2"/>
  <c r="V20" i="2"/>
  <c r="R17" i="2"/>
  <c r="S16" i="2"/>
  <c r="T12" i="2"/>
  <c r="R89" i="2"/>
  <c r="S87" i="2"/>
  <c r="S88" i="2"/>
  <c r="T84" i="2"/>
  <c r="R81" i="2"/>
  <c r="R82" i="2"/>
  <c r="R90" i="2"/>
  <c r="V76" i="2"/>
  <c r="U80" i="2"/>
  <c r="U68" i="2"/>
  <c r="T72" i="2"/>
  <c r="T74" i="2"/>
  <c r="M50" i="2"/>
  <c r="O29" i="2"/>
  <c r="M34" i="2"/>
  <c r="O45" i="2"/>
  <c r="N32" i="2"/>
  <c r="O28" i="2"/>
  <c r="P46" i="2"/>
  <c r="N40" i="2"/>
  <c r="P36" i="2"/>
  <c r="N48" i="2"/>
  <c r="O44" i="2"/>
  <c r="O37" i="2"/>
  <c r="N47" i="2"/>
  <c r="N49" i="2" s="1"/>
  <c r="Q9" i="2"/>
  <c r="P8" i="2"/>
  <c r="O38" i="2"/>
  <c r="O39" i="2" s="1"/>
  <c r="M41" i="2"/>
  <c r="M42" i="2" s="1"/>
  <c r="M18" i="2"/>
  <c r="U64" i="2" l="1"/>
  <c r="V60" i="2"/>
  <c r="S65" i="2"/>
  <c r="S66" i="2" s="1"/>
  <c r="T56" i="2"/>
  <c r="U52" i="2"/>
  <c r="S57" i="2"/>
  <c r="S58" i="2" s="1"/>
  <c r="W20" i="2"/>
  <c r="S25" i="2"/>
  <c r="S26" i="2" s="1"/>
  <c r="T16" i="2"/>
  <c r="U12" i="2"/>
  <c r="S17" i="2"/>
  <c r="T88" i="2"/>
  <c r="U84" i="2"/>
  <c r="V68" i="2"/>
  <c r="U72" i="2"/>
  <c r="U74" i="2"/>
  <c r="S89" i="2"/>
  <c r="S90" i="2" s="1"/>
  <c r="T87" i="2"/>
  <c r="S81" i="2"/>
  <c r="S82" i="2" s="1"/>
  <c r="W76" i="2"/>
  <c r="N50" i="2"/>
  <c r="N34" i="2"/>
  <c r="O32" i="2"/>
  <c r="P28" i="2"/>
  <c r="P29" i="2"/>
  <c r="O40" i="2"/>
  <c r="Q46" i="2"/>
  <c r="O47" i="2"/>
  <c r="O49" i="2" s="1"/>
  <c r="Q36" i="2"/>
  <c r="P37" i="2"/>
  <c r="O48" i="2"/>
  <c r="P44" i="2"/>
  <c r="P45" i="2"/>
  <c r="Q8" i="2"/>
  <c r="R9" i="2"/>
  <c r="N41" i="2"/>
  <c r="N42" i="2" s="1"/>
  <c r="P38" i="2"/>
  <c r="P39" i="2" s="1"/>
  <c r="N18" i="2"/>
  <c r="T65" i="2" l="1"/>
  <c r="T66" i="2" s="1"/>
  <c r="W60" i="2"/>
  <c r="T57" i="2"/>
  <c r="T58" i="2"/>
  <c r="U56" i="2"/>
  <c r="V52" i="2"/>
  <c r="T25" i="2"/>
  <c r="T26" i="2" s="1"/>
  <c r="X20" i="2"/>
  <c r="T17" i="2"/>
  <c r="U16" i="2"/>
  <c r="V12" i="2"/>
  <c r="T89" i="2"/>
  <c r="U87" i="2"/>
  <c r="U88" i="2"/>
  <c r="V84" i="2"/>
  <c r="X76" i="2"/>
  <c r="T90" i="2"/>
  <c r="V72" i="2"/>
  <c r="V74" i="2" s="1"/>
  <c r="W68" i="2"/>
  <c r="T81" i="2"/>
  <c r="T82" i="2"/>
  <c r="P32" i="2"/>
  <c r="Q28" i="2"/>
  <c r="O34" i="2"/>
  <c r="Q29" i="2"/>
  <c r="P47" i="2"/>
  <c r="P49" i="2" s="1"/>
  <c r="R46" i="2"/>
  <c r="P40" i="2"/>
  <c r="R8" i="2"/>
  <c r="S9" i="2"/>
  <c r="R36" i="2"/>
  <c r="Q37" i="2"/>
  <c r="O50" i="2"/>
  <c r="Q45" i="2"/>
  <c r="Q44" i="2"/>
  <c r="P48" i="2"/>
  <c r="Q38" i="2"/>
  <c r="Q39" i="2" s="1"/>
  <c r="O41" i="2"/>
  <c r="O42" i="2" s="1"/>
  <c r="O18" i="2"/>
  <c r="R39" i="2" l="1"/>
  <c r="X60" i="2"/>
  <c r="U65" i="2"/>
  <c r="V62" i="2"/>
  <c r="V63" i="2" s="1"/>
  <c r="U66" i="2"/>
  <c r="U57" i="2"/>
  <c r="V54" i="2"/>
  <c r="V56" i="2"/>
  <c r="W52" i="2"/>
  <c r="U58" i="2"/>
  <c r="Y20" i="2"/>
  <c r="U25" i="2"/>
  <c r="V22" i="2"/>
  <c r="V23" i="2" s="1"/>
  <c r="U26" i="2"/>
  <c r="W12" i="2"/>
  <c r="U17" i="2"/>
  <c r="V14" i="2"/>
  <c r="Y76" i="2"/>
  <c r="W84" i="2"/>
  <c r="V87" i="2"/>
  <c r="W72" i="2"/>
  <c r="W74" i="2" s="1"/>
  <c r="X68" i="2"/>
  <c r="U81" i="2"/>
  <c r="U82" i="2" s="1"/>
  <c r="V78" i="2"/>
  <c r="V79" i="2" s="1"/>
  <c r="U89" i="2"/>
  <c r="U90" i="2" s="1"/>
  <c r="V86" i="2"/>
  <c r="W86" i="2" s="1"/>
  <c r="X86" i="2" s="1"/>
  <c r="Y86" i="2" s="1"/>
  <c r="Z86" i="2" s="1"/>
  <c r="AA86" i="2" s="1"/>
  <c r="AB86" i="2" s="1"/>
  <c r="AC86" i="2" s="1"/>
  <c r="AD86" i="2" s="1"/>
  <c r="AE86" i="2" s="1"/>
  <c r="AF86" i="2" s="1"/>
  <c r="AG86" i="2" s="1"/>
  <c r="Q32" i="2"/>
  <c r="R28" i="2"/>
  <c r="R29" i="2"/>
  <c r="P34" i="2"/>
  <c r="P50" i="2"/>
  <c r="R45" i="2"/>
  <c r="Q40" i="2"/>
  <c r="Q48" i="2"/>
  <c r="R44" i="2"/>
  <c r="Q47" i="2"/>
  <c r="T9" i="2"/>
  <c r="S8" i="2"/>
  <c r="R37" i="2"/>
  <c r="S46" i="2"/>
  <c r="S36" i="2"/>
  <c r="P41" i="2"/>
  <c r="P42" i="2" s="1"/>
  <c r="R38" i="2"/>
  <c r="P18" i="2"/>
  <c r="W63" i="2" l="1"/>
  <c r="W54" i="2"/>
  <c r="X54" i="2" s="1"/>
  <c r="Y54" i="2" s="1"/>
  <c r="Z54" i="2" s="1"/>
  <c r="AA54" i="2" s="1"/>
  <c r="AB54" i="2" s="1"/>
  <c r="AC54" i="2" s="1"/>
  <c r="AD54" i="2" s="1"/>
  <c r="AE54" i="2" s="1"/>
  <c r="AF54" i="2" s="1"/>
  <c r="AG54" i="2" s="1"/>
  <c r="V55" i="2"/>
  <c r="W55" i="2" s="1"/>
  <c r="X55" i="2" s="1"/>
  <c r="Y55" i="2" s="1"/>
  <c r="Z55" i="2" s="1"/>
  <c r="AA55" i="2" s="1"/>
  <c r="AB55" i="2" s="1"/>
  <c r="AC55" i="2" s="1"/>
  <c r="AD55" i="2" s="1"/>
  <c r="AE55" i="2" s="1"/>
  <c r="AF55" i="2" s="1"/>
  <c r="AG55" i="2" s="1"/>
  <c r="S39" i="2"/>
  <c r="W14" i="2"/>
  <c r="X14" i="2" s="1"/>
  <c r="Y14" i="2" s="1"/>
  <c r="Z14" i="2" s="1"/>
  <c r="AA14" i="2" s="1"/>
  <c r="AB14" i="2" s="1"/>
  <c r="AC14" i="2" s="1"/>
  <c r="AD14" i="2" s="1"/>
  <c r="AE14" i="2" s="1"/>
  <c r="AF14" i="2" s="1"/>
  <c r="AG14" i="2" s="1"/>
  <c r="V15" i="2"/>
  <c r="W15" i="2" s="1"/>
  <c r="X15" i="2" s="1"/>
  <c r="Y15" i="2" s="1"/>
  <c r="Z15" i="2" s="1"/>
  <c r="AA15" i="2" s="1"/>
  <c r="AB15" i="2" s="1"/>
  <c r="AC15" i="2" s="1"/>
  <c r="AD15" i="2" s="1"/>
  <c r="AE15" i="2" s="1"/>
  <c r="AF15" i="2" s="1"/>
  <c r="AG15" i="2" s="1"/>
  <c r="W62" i="2"/>
  <c r="V64" i="2"/>
  <c r="Y60" i="2"/>
  <c r="W56" i="2"/>
  <c r="X52" i="2"/>
  <c r="W22" i="2"/>
  <c r="W23" i="2" s="1"/>
  <c r="V24" i="2"/>
  <c r="Z20" i="2"/>
  <c r="V16" i="2"/>
  <c r="W16" i="2"/>
  <c r="X12" i="2"/>
  <c r="V17" i="2"/>
  <c r="W78" i="2"/>
  <c r="W79" i="2" s="1"/>
  <c r="V80" i="2"/>
  <c r="V88" i="2"/>
  <c r="Y68" i="2"/>
  <c r="X72" i="2"/>
  <c r="X74" i="2" s="1"/>
  <c r="V89" i="2"/>
  <c r="W87" i="2"/>
  <c r="Z76" i="2"/>
  <c r="W88" i="2"/>
  <c r="X84" i="2"/>
  <c r="V90" i="2"/>
  <c r="S29" i="2"/>
  <c r="Q34" i="2"/>
  <c r="R32" i="2"/>
  <c r="S28" i="2"/>
  <c r="R40" i="2"/>
  <c r="Q49" i="2"/>
  <c r="Q50" i="2" s="1"/>
  <c r="R47" i="2"/>
  <c r="S37" i="2"/>
  <c r="T8" i="2"/>
  <c r="U9" i="2"/>
  <c r="T36" i="2"/>
  <c r="S44" i="2"/>
  <c r="R48" i="2"/>
  <c r="S45" i="2"/>
  <c r="T46" i="2"/>
  <c r="S38" i="2"/>
  <c r="Q41" i="2"/>
  <c r="Q42" i="2" s="1"/>
  <c r="Q18" i="2"/>
  <c r="X63" i="2" l="1"/>
  <c r="V57" i="2"/>
  <c r="V58" i="2"/>
  <c r="T39" i="2"/>
  <c r="Z60" i="2"/>
  <c r="V65" i="2"/>
  <c r="V66" i="2"/>
  <c r="X62" i="2"/>
  <c r="W64" i="2"/>
  <c r="X56" i="2"/>
  <c r="Y52" i="2"/>
  <c r="W57" i="2"/>
  <c r="W58" i="2" s="1"/>
  <c r="AA20" i="2"/>
  <c r="V25" i="2"/>
  <c r="V26" i="2" s="1"/>
  <c r="X22" i="2"/>
  <c r="X23" i="2" s="1"/>
  <c r="W24" i="2"/>
  <c r="W17" i="2"/>
  <c r="X16" i="2"/>
  <c r="Y12" i="2"/>
  <c r="Z68" i="2"/>
  <c r="Y72" i="2"/>
  <c r="Y74" i="2"/>
  <c r="W89" i="2"/>
  <c r="W90" i="2" s="1"/>
  <c r="X87" i="2"/>
  <c r="V81" i="2"/>
  <c r="V82" i="2" s="1"/>
  <c r="X88" i="2"/>
  <c r="Y84" i="2"/>
  <c r="AA76" i="2"/>
  <c r="X78" i="2"/>
  <c r="X79" i="2" s="1"/>
  <c r="W80" i="2"/>
  <c r="T29" i="2"/>
  <c r="T28" i="2"/>
  <c r="S32" i="2"/>
  <c r="R34" i="2"/>
  <c r="U46" i="2"/>
  <c r="S40" i="2"/>
  <c r="U36" i="2"/>
  <c r="T45" i="2"/>
  <c r="T37" i="2"/>
  <c r="R49" i="2"/>
  <c r="R50" i="2" s="1"/>
  <c r="S47" i="2"/>
  <c r="S49" i="2" s="1"/>
  <c r="S48" i="2"/>
  <c r="T44" i="2"/>
  <c r="V9" i="2"/>
  <c r="U8" i="2"/>
  <c r="T38" i="2"/>
  <c r="R41" i="2"/>
  <c r="R42" i="2" s="1"/>
  <c r="R18" i="2"/>
  <c r="Y63" i="2" l="1"/>
  <c r="U39" i="2"/>
  <c r="Y62" i="2"/>
  <c r="X64" i="2"/>
  <c r="W65" i="2"/>
  <c r="W66" i="2" s="1"/>
  <c r="AA60" i="2"/>
  <c r="X57" i="2"/>
  <c r="X58" i="2"/>
  <c r="Y56" i="2"/>
  <c r="Z52" i="2"/>
  <c r="Y22" i="2"/>
  <c r="Y23" i="2" s="1"/>
  <c r="X24" i="2"/>
  <c r="W25" i="2"/>
  <c r="W26" i="2" s="1"/>
  <c r="AB20" i="2"/>
  <c r="Y16" i="2"/>
  <c r="Z12" i="2"/>
  <c r="X17" i="2"/>
  <c r="W81" i="2"/>
  <c r="Y78" i="2"/>
  <c r="Y79" i="2" s="1"/>
  <c r="X80" i="2"/>
  <c r="X89" i="2"/>
  <c r="Y87" i="2"/>
  <c r="W82" i="2"/>
  <c r="AB76" i="2"/>
  <c r="Y88" i="2"/>
  <c r="Z84" i="2"/>
  <c r="X90" i="2"/>
  <c r="Z72" i="2"/>
  <c r="Z74" i="2"/>
  <c r="AA68" i="2"/>
  <c r="U29" i="2"/>
  <c r="T32" i="2"/>
  <c r="U28" i="2"/>
  <c r="S34" i="2"/>
  <c r="S50" i="2"/>
  <c r="T40" i="2"/>
  <c r="U37" i="2"/>
  <c r="T48" i="2"/>
  <c r="U44" i="2"/>
  <c r="T47" i="2"/>
  <c r="T49" i="2" s="1"/>
  <c r="T50" i="2" s="1"/>
  <c r="V8" i="2"/>
  <c r="W9" i="2"/>
  <c r="U45" i="2"/>
  <c r="S41" i="2"/>
  <c r="S42" i="2" s="1"/>
  <c r="U38" i="2"/>
  <c r="S18" i="2"/>
  <c r="Z63" i="2" l="1"/>
  <c r="X65" i="2"/>
  <c r="X66" i="2" s="1"/>
  <c r="AB60" i="2"/>
  <c r="Z62" i="2"/>
  <c r="Y64" i="2"/>
  <c r="Z56" i="2"/>
  <c r="AA52" i="2"/>
  <c r="Y57" i="2"/>
  <c r="Y58" i="2" s="1"/>
  <c r="AC20" i="2"/>
  <c r="X25" i="2"/>
  <c r="X26" i="2" s="1"/>
  <c r="Z22" i="2"/>
  <c r="Z23" i="2" s="1"/>
  <c r="Y24" i="2"/>
  <c r="Y17" i="2"/>
  <c r="Z16" i="2"/>
  <c r="AA12" i="2"/>
  <c r="AB68" i="2"/>
  <c r="AA72" i="2"/>
  <c r="AA74" i="2" s="1"/>
  <c r="Z88" i="2"/>
  <c r="AA84" i="2"/>
  <c r="Z78" i="2"/>
  <c r="Z79" i="2" s="1"/>
  <c r="Y80" i="2"/>
  <c r="X81" i="2"/>
  <c r="X82" i="2" s="1"/>
  <c r="Y89" i="2"/>
  <c r="Y90" i="2" s="1"/>
  <c r="Z87" i="2"/>
  <c r="AC76" i="2"/>
  <c r="V29" i="2"/>
  <c r="T34" i="2"/>
  <c r="U32" i="2"/>
  <c r="V28" i="2"/>
  <c r="U40" i="2"/>
  <c r="V44" i="2"/>
  <c r="U48" i="2"/>
  <c r="X9" i="2"/>
  <c r="W8" i="2"/>
  <c r="V36" i="2"/>
  <c r="V45" i="2"/>
  <c r="V37" i="2"/>
  <c r="U47" i="2"/>
  <c r="T41" i="2"/>
  <c r="T42" i="2" s="1"/>
  <c r="T18" i="2"/>
  <c r="AA63" i="2" l="1"/>
  <c r="AA62" i="2"/>
  <c r="Z64" i="2"/>
  <c r="Y65" i="2"/>
  <c r="Y66" i="2" s="1"/>
  <c r="AC60" i="2"/>
  <c r="Z57" i="2"/>
  <c r="Z58" i="2"/>
  <c r="AA56" i="2"/>
  <c r="AB52" i="2"/>
  <c r="AA22" i="2"/>
  <c r="AA23" i="2" s="1"/>
  <c r="Z24" i="2"/>
  <c r="AD20" i="2"/>
  <c r="Y25" i="2"/>
  <c r="Y26" i="2" s="1"/>
  <c r="AA16" i="2"/>
  <c r="AB12" i="2"/>
  <c r="Z17" i="2"/>
  <c r="AD76" i="2"/>
  <c r="AA78" i="2"/>
  <c r="AA79" i="2" s="1"/>
  <c r="Z80" i="2"/>
  <c r="Y81" i="2"/>
  <c r="Y82" i="2" s="1"/>
  <c r="AC68" i="2"/>
  <c r="AB72" i="2"/>
  <c r="AB74" i="2"/>
  <c r="Z89" i="2"/>
  <c r="AA87" i="2"/>
  <c r="AA88" i="2"/>
  <c r="AB84" i="2"/>
  <c r="Z90" i="2"/>
  <c r="W29" i="2"/>
  <c r="W28" i="2"/>
  <c r="U34" i="2"/>
  <c r="U49" i="2"/>
  <c r="U50" i="2" s="1"/>
  <c r="V46" i="2"/>
  <c r="W46" i="2" s="1"/>
  <c r="X46" i="2" s="1"/>
  <c r="Y9" i="2"/>
  <c r="X8" i="2"/>
  <c r="W45" i="2"/>
  <c r="W37" i="2"/>
  <c r="W36" i="2"/>
  <c r="W44" i="2"/>
  <c r="V38" i="2"/>
  <c r="U41" i="2"/>
  <c r="U42" i="2" s="1"/>
  <c r="U18" i="2"/>
  <c r="AB63" i="2" l="1"/>
  <c r="V40" i="2"/>
  <c r="V39" i="2"/>
  <c r="W39" i="2" s="1"/>
  <c r="AB62" i="2"/>
  <c r="AA64" i="2"/>
  <c r="Z65" i="2"/>
  <c r="Z66" i="2" s="1"/>
  <c r="AD60" i="2"/>
  <c r="AA57" i="2"/>
  <c r="AB56" i="2"/>
  <c r="AC52" i="2"/>
  <c r="AA58" i="2"/>
  <c r="AE20" i="2"/>
  <c r="AB22" i="2"/>
  <c r="AB23" i="2" s="1"/>
  <c r="AA24" i="2"/>
  <c r="Z25" i="2"/>
  <c r="Z26" i="2" s="1"/>
  <c r="AB16" i="2"/>
  <c r="AC12" i="2"/>
  <c r="AA17" i="2"/>
  <c r="AB78" i="2"/>
  <c r="AB79" i="2" s="1"/>
  <c r="AA80" i="2"/>
  <c r="AA89" i="2"/>
  <c r="AB87" i="2"/>
  <c r="AE76" i="2"/>
  <c r="AD68" i="2"/>
  <c r="AC72" i="2"/>
  <c r="AC74" i="2"/>
  <c r="Z81" i="2"/>
  <c r="Z82" i="2" s="1"/>
  <c r="AB88" i="2"/>
  <c r="AC84" i="2"/>
  <c r="AA90" i="2"/>
  <c r="X29" i="2"/>
  <c r="V32" i="2"/>
  <c r="V34" i="2" s="1"/>
  <c r="W32" i="2"/>
  <c r="X28" i="2"/>
  <c r="V47" i="2"/>
  <c r="V49" i="2" s="1"/>
  <c r="V48" i="2"/>
  <c r="X36" i="2"/>
  <c r="X45" i="2"/>
  <c r="X37" i="2"/>
  <c r="Y8" i="2"/>
  <c r="Z9" i="2"/>
  <c r="W48" i="2"/>
  <c r="X44" i="2"/>
  <c r="W38" i="2"/>
  <c r="W40" i="2" s="1"/>
  <c r="AC63" i="2" l="1"/>
  <c r="X39" i="2"/>
  <c r="AC62" i="2"/>
  <c r="AB64" i="2"/>
  <c r="AA65" i="2"/>
  <c r="AA66" i="2" s="1"/>
  <c r="AE60" i="2"/>
  <c r="AC56" i="2"/>
  <c r="AD52" i="2"/>
  <c r="AB57" i="2"/>
  <c r="AB58" i="2" s="1"/>
  <c r="AC22" i="2"/>
  <c r="AC23" i="2" s="1"/>
  <c r="AB24" i="2"/>
  <c r="AF20" i="2"/>
  <c r="AA25" i="2"/>
  <c r="AA26" i="2" s="1"/>
  <c r="AC16" i="2"/>
  <c r="AD12" i="2"/>
  <c r="AB17" i="2"/>
  <c r="AB89" i="2"/>
  <c r="AC87" i="2"/>
  <c r="AF76" i="2"/>
  <c r="AC88" i="2"/>
  <c r="AD84" i="2"/>
  <c r="AB90" i="2"/>
  <c r="AA81" i="2"/>
  <c r="AA82" i="2" s="1"/>
  <c r="AD72" i="2"/>
  <c r="AD74" i="2" s="1"/>
  <c r="AE68" i="2"/>
  <c r="AC78" i="2"/>
  <c r="AC79" i="2" s="1"/>
  <c r="AB80" i="2"/>
  <c r="Y29" i="2"/>
  <c r="W47" i="2"/>
  <c r="W49" i="2" s="1"/>
  <c r="W50" i="2" s="1"/>
  <c r="V50" i="2"/>
  <c r="Y28" i="2"/>
  <c r="X32" i="2"/>
  <c r="W34" i="2"/>
  <c r="V18" i="2"/>
  <c r="Y44" i="2"/>
  <c r="X48" i="2"/>
  <c r="Y36" i="2"/>
  <c r="AA9" i="2"/>
  <c r="Z8" i="2"/>
  <c r="Y37" i="2"/>
  <c r="Y45" i="2"/>
  <c r="V41" i="2"/>
  <c r="V42" i="2" s="1"/>
  <c r="X38" i="2"/>
  <c r="X40" i="2" s="1"/>
  <c r="AD63" i="2" l="1"/>
  <c r="Y39" i="2"/>
  <c r="AF60" i="2"/>
  <c r="AD62" i="2"/>
  <c r="AC64" i="2"/>
  <c r="AB65" i="2"/>
  <c r="AB66" i="2" s="1"/>
  <c r="AC57" i="2"/>
  <c r="AC58" i="2"/>
  <c r="AE52" i="2"/>
  <c r="AD56" i="2"/>
  <c r="AB25" i="2"/>
  <c r="AB26" i="2"/>
  <c r="AG20" i="2"/>
  <c r="AD22" i="2"/>
  <c r="AD23" i="2" s="1"/>
  <c r="AC24" i="2"/>
  <c r="AD16" i="2"/>
  <c r="AE12" i="2"/>
  <c r="AC17" i="2"/>
  <c r="AB81" i="2"/>
  <c r="AG76" i="2"/>
  <c r="AE74" i="2"/>
  <c r="AF68" i="2"/>
  <c r="AE72" i="2"/>
  <c r="AB82" i="2"/>
  <c r="AC89" i="2"/>
  <c r="AC90" i="2" s="1"/>
  <c r="AD87" i="2"/>
  <c r="AD78" i="2"/>
  <c r="AD79" i="2" s="1"/>
  <c r="AC80" i="2"/>
  <c r="AD88" i="2"/>
  <c r="AE84" i="2"/>
  <c r="Z29" i="2"/>
  <c r="X47" i="2"/>
  <c r="X34" i="2"/>
  <c r="Y32" i="2"/>
  <c r="Z28" i="2"/>
  <c r="AB9" i="2"/>
  <c r="AA8" i="2"/>
  <c r="Z36" i="2"/>
  <c r="Z44" i="2"/>
  <c r="Z45" i="2"/>
  <c r="Z37" i="2"/>
  <c r="W41" i="2"/>
  <c r="W42" i="2" s="1"/>
  <c r="Y38" i="2"/>
  <c r="Y40" i="2" s="1"/>
  <c r="W18" i="2"/>
  <c r="AE63" i="2" l="1"/>
  <c r="Z39" i="2"/>
  <c r="AC65" i="2"/>
  <c r="AC66" i="2"/>
  <c r="AE62" i="2"/>
  <c r="AD64" i="2"/>
  <c r="AG60" i="2"/>
  <c r="AF52" i="2"/>
  <c r="AE56" i="2"/>
  <c r="AD57" i="2"/>
  <c r="AD58" i="2" s="1"/>
  <c r="AH20" i="2"/>
  <c r="AE22" i="2"/>
  <c r="AE23" i="2" s="1"/>
  <c r="AD24" i="2"/>
  <c r="AC25" i="2"/>
  <c r="AC26" i="2" s="1"/>
  <c r="AE16" i="2"/>
  <c r="AF12" i="2"/>
  <c r="AD17" i="2"/>
  <c r="AE88" i="2"/>
  <c r="AF84" i="2"/>
  <c r="AE78" i="2"/>
  <c r="AE79" i="2" s="1"/>
  <c r="AD80" i="2"/>
  <c r="AF74" i="2"/>
  <c r="AG68" i="2"/>
  <c r="AF72" i="2"/>
  <c r="AH76" i="2"/>
  <c r="AC81" i="2"/>
  <c r="AC82" i="2" s="1"/>
  <c r="AD89" i="2"/>
  <c r="AD90" i="2" s="1"/>
  <c r="AE87" i="2"/>
  <c r="Y47" i="2"/>
  <c r="Y49" i="2" s="1"/>
  <c r="Y46" i="2"/>
  <c r="AA29" i="2"/>
  <c r="X49" i="2"/>
  <c r="X50" i="2" s="1"/>
  <c r="Y34" i="2"/>
  <c r="Z32" i="2"/>
  <c r="AA28" i="2"/>
  <c r="AA45" i="2"/>
  <c r="AA37" i="2"/>
  <c r="AA44" i="2"/>
  <c r="AC9" i="2"/>
  <c r="AB8" i="2"/>
  <c r="AA36" i="2"/>
  <c r="X18" i="2"/>
  <c r="X41" i="2"/>
  <c r="X42" i="2" s="1"/>
  <c r="Z38" i="2"/>
  <c r="Z40" i="2" s="1"/>
  <c r="AF63" i="2" l="1"/>
  <c r="AF62" i="2"/>
  <c r="AE64" i="2"/>
  <c r="AH60" i="2"/>
  <c r="AD65" i="2"/>
  <c r="AD66" i="2" s="1"/>
  <c r="AE57" i="2"/>
  <c r="AE58" i="2" s="1"/>
  <c r="AF56" i="2"/>
  <c r="AG52" i="2"/>
  <c r="AF22" i="2"/>
  <c r="AF23" i="2" s="1"/>
  <c r="AE24" i="2"/>
  <c r="AD25" i="2"/>
  <c r="AD26" i="2" s="1"/>
  <c r="AI20" i="2"/>
  <c r="AE17" i="2"/>
  <c r="AF16" i="2"/>
  <c r="AG12" i="2"/>
  <c r="AF78" i="2"/>
  <c r="AF79" i="2" s="1"/>
  <c r="AE80" i="2"/>
  <c r="AE89" i="2"/>
  <c r="AF87" i="2"/>
  <c r="AG84" i="2"/>
  <c r="AF88" i="2"/>
  <c r="AE90" i="2"/>
  <c r="AD81" i="2"/>
  <c r="AD82" i="2" s="1"/>
  <c r="AI76" i="2"/>
  <c r="AH68" i="2"/>
  <c r="AG72" i="2"/>
  <c r="AG74" i="2"/>
  <c r="Z46" i="2"/>
  <c r="Y48" i="2"/>
  <c r="Y50" i="2" s="1"/>
  <c r="AB29" i="2"/>
  <c r="Z34" i="2"/>
  <c r="AB28" i="2"/>
  <c r="AA32" i="2"/>
  <c r="AB37" i="2"/>
  <c r="AB45" i="2"/>
  <c r="AC8" i="2"/>
  <c r="AD9" i="2"/>
  <c r="AB36" i="2"/>
  <c r="AB44" i="2"/>
  <c r="AA38" i="2"/>
  <c r="AA40" i="2" s="1"/>
  <c r="Y41" i="2"/>
  <c r="Y42" i="2" s="1"/>
  <c r="Y18" i="2"/>
  <c r="AA39" i="2" l="1"/>
  <c r="AB39" i="2" s="1"/>
  <c r="AI60" i="2"/>
  <c r="AE65" i="2"/>
  <c r="AE66" i="2"/>
  <c r="AG62" i="2"/>
  <c r="AG63" i="2" s="1"/>
  <c r="AF64" i="2"/>
  <c r="AG56" i="2"/>
  <c r="AH52" i="2"/>
  <c r="AF57" i="2"/>
  <c r="AF58" i="2"/>
  <c r="AG22" i="2"/>
  <c r="AG23" i="2" s="1"/>
  <c r="AF24" i="2"/>
  <c r="AE25" i="2"/>
  <c r="AE26" i="2" s="1"/>
  <c r="AJ20" i="2"/>
  <c r="AG16" i="2"/>
  <c r="AH12" i="2"/>
  <c r="AF17" i="2"/>
  <c r="AH72" i="2"/>
  <c r="AH74" i="2"/>
  <c r="AI68" i="2"/>
  <c r="AJ76" i="2"/>
  <c r="AG78" i="2"/>
  <c r="AG79" i="2" s="1"/>
  <c r="AF80" i="2"/>
  <c r="AG88" i="2"/>
  <c r="AH84" i="2"/>
  <c r="AE81" i="2"/>
  <c r="AE82" i="2" s="1"/>
  <c r="AF89" i="2"/>
  <c r="AF90" i="2" s="1"/>
  <c r="AG87" i="2"/>
  <c r="AA46" i="2"/>
  <c r="Z47" i="2"/>
  <c r="Z48" i="2"/>
  <c r="AC29" i="2"/>
  <c r="AB32" i="2"/>
  <c r="AC28" i="2"/>
  <c r="AA34" i="2"/>
  <c r="Z18" i="2"/>
  <c r="AC36" i="2"/>
  <c r="AC37" i="2"/>
  <c r="AD8" i="2"/>
  <c r="AE9" i="2"/>
  <c r="AC45" i="2"/>
  <c r="AC44" i="2"/>
  <c r="AB38" i="2"/>
  <c r="AB40" i="2" s="1"/>
  <c r="Z41" i="2"/>
  <c r="Z42" i="2" s="1"/>
  <c r="AC39" i="2" l="1"/>
  <c r="AG64" i="2"/>
  <c r="AG65" i="2"/>
  <c r="AF65" i="2"/>
  <c r="AF66" i="2" s="1"/>
  <c r="AJ60" i="2"/>
  <c r="AG57" i="2"/>
  <c r="AH54" i="2"/>
  <c r="AH56" i="2"/>
  <c r="AI52" i="2"/>
  <c r="AG58" i="2"/>
  <c r="AG25" i="2"/>
  <c r="AF25" i="2"/>
  <c r="AF26" i="2" s="1"/>
  <c r="AG24" i="2"/>
  <c r="AK20" i="2"/>
  <c r="AI12" i="2"/>
  <c r="AG17" i="2"/>
  <c r="AH14" i="2"/>
  <c r="AG90" i="2"/>
  <c r="AJ68" i="2"/>
  <c r="AI72" i="2"/>
  <c r="AI74" i="2" s="1"/>
  <c r="AG89" i="2"/>
  <c r="AH86" i="2"/>
  <c r="AI86" i="2" s="1"/>
  <c r="AJ86" i="2" s="1"/>
  <c r="AK86" i="2" s="1"/>
  <c r="AL86" i="2" s="1"/>
  <c r="AM86" i="2" s="1"/>
  <c r="AN86" i="2" s="1"/>
  <c r="AO86" i="2" s="1"/>
  <c r="AP86" i="2" s="1"/>
  <c r="AQ86" i="2" s="1"/>
  <c r="AR86" i="2" s="1"/>
  <c r="AS86" i="2" s="1"/>
  <c r="AK76" i="2"/>
  <c r="AF81" i="2"/>
  <c r="AF82" i="2" s="1"/>
  <c r="AG81" i="2"/>
  <c r="AG80" i="2"/>
  <c r="AH88" i="2"/>
  <c r="AI84" i="2"/>
  <c r="AH87" i="2"/>
  <c r="AB46" i="2"/>
  <c r="AA48" i="2"/>
  <c r="Z49" i="2"/>
  <c r="Z50" i="2"/>
  <c r="AA47" i="2"/>
  <c r="AD29" i="2"/>
  <c r="AC32" i="2"/>
  <c r="AD28" i="2"/>
  <c r="AB34" i="2"/>
  <c r="AA18" i="2"/>
  <c r="AF9" i="2"/>
  <c r="AE8" i="2"/>
  <c r="AD37" i="2"/>
  <c r="AD45" i="2"/>
  <c r="AD36" i="2"/>
  <c r="AD44" i="2"/>
  <c r="AC38" i="2"/>
  <c r="AC40" i="2" s="1"/>
  <c r="AA41" i="2"/>
  <c r="AA42" i="2" s="1"/>
  <c r="AI54" i="2" l="1"/>
  <c r="AJ54" i="2" s="1"/>
  <c r="AK54" i="2" s="1"/>
  <c r="AL54" i="2" s="1"/>
  <c r="AM54" i="2" s="1"/>
  <c r="AN54" i="2" s="1"/>
  <c r="AO54" i="2" s="1"/>
  <c r="AP54" i="2" s="1"/>
  <c r="AQ54" i="2" s="1"/>
  <c r="AR54" i="2" s="1"/>
  <c r="AS54" i="2" s="1"/>
  <c r="AH55" i="2"/>
  <c r="AI55" i="2" s="1"/>
  <c r="AJ55" i="2" s="1"/>
  <c r="AK55" i="2" s="1"/>
  <c r="AL55" i="2" s="1"/>
  <c r="AM55" i="2" s="1"/>
  <c r="AN55" i="2" s="1"/>
  <c r="AO55" i="2" s="1"/>
  <c r="AP55" i="2" s="1"/>
  <c r="AQ55" i="2" s="1"/>
  <c r="AR55" i="2" s="1"/>
  <c r="AS55" i="2" s="1"/>
  <c r="AD39" i="2"/>
  <c r="AI14" i="2"/>
  <c r="AJ14" i="2" s="1"/>
  <c r="AK14" i="2" s="1"/>
  <c r="AL14" i="2" s="1"/>
  <c r="AM14" i="2" s="1"/>
  <c r="AN14" i="2" s="1"/>
  <c r="AO14" i="2" s="1"/>
  <c r="AP14" i="2" s="1"/>
  <c r="AQ14" i="2" s="1"/>
  <c r="AR14" i="2" s="1"/>
  <c r="AS14" i="2" s="1"/>
  <c r="AH15" i="2"/>
  <c r="AI15" i="2" s="1"/>
  <c r="AJ15" i="2" s="1"/>
  <c r="AK15" i="2" s="1"/>
  <c r="AL15" i="2" s="1"/>
  <c r="AM15" i="2" s="1"/>
  <c r="AN15" i="2" s="1"/>
  <c r="AO15" i="2" s="1"/>
  <c r="AP15" i="2" s="1"/>
  <c r="AQ15" i="2" s="1"/>
  <c r="AR15" i="2" s="1"/>
  <c r="AS15" i="2" s="1"/>
  <c r="AK60" i="2"/>
  <c r="AG66" i="2"/>
  <c r="AH62" i="2"/>
  <c r="AH63" i="2" s="1"/>
  <c r="AI56" i="2"/>
  <c r="AJ52" i="2"/>
  <c r="AG26" i="2"/>
  <c r="AH22" i="2"/>
  <c r="AH23" i="2" s="1"/>
  <c r="AL20" i="2"/>
  <c r="AI16" i="2"/>
  <c r="AJ12" i="2"/>
  <c r="AH16" i="2"/>
  <c r="AI88" i="2"/>
  <c r="AJ84" i="2"/>
  <c r="AG82" i="2"/>
  <c r="AL76" i="2"/>
  <c r="AH78" i="2"/>
  <c r="AH79" i="2" s="1"/>
  <c r="AK68" i="2"/>
  <c r="AJ72" i="2"/>
  <c r="AJ74" i="2"/>
  <c r="AH89" i="2"/>
  <c r="AH90" i="2" s="1"/>
  <c r="AI87" i="2"/>
  <c r="AC46" i="2"/>
  <c r="AB48" i="2"/>
  <c r="AA49" i="2"/>
  <c r="AA50" i="2" s="1"/>
  <c r="AB47" i="2"/>
  <c r="AE29" i="2"/>
  <c r="AD32" i="2"/>
  <c r="AE28" i="2"/>
  <c r="AC34" i="2"/>
  <c r="AE45" i="2"/>
  <c r="AE36" i="2"/>
  <c r="AE37" i="2"/>
  <c r="AF8" i="2"/>
  <c r="AG9" i="2"/>
  <c r="AE44" i="2"/>
  <c r="AB18" i="2"/>
  <c r="AB41" i="2"/>
  <c r="AB42" i="2" s="1"/>
  <c r="AD38" i="2"/>
  <c r="AD40" i="2" s="1"/>
  <c r="AI63" i="2" l="1"/>
  <c r="AH57" i="2"/>
  <c r="AH58" i="2" s="1"/>
  <c r="AE39" i="2"/>
  <c r="AI62" i="2"/>
  <c r="AH64" i="2"/>
  <c r="AL60" i="2"/>
  <c r="AJ56" i="2"/>
  <c r="AK52" i="2"/>
  <c r="AI57" i="2"/>
  <c r="AI58" i="2" s="1"/>
  <c r="AI22" i="2"/>
  <c r="AI23" i="2" s="1"/>
  <c r="AH24" i="2"/>
  <c r="AM20" i="2"/>
  <c r="AH17" i="2"/>
  <c r="AJ16" i="2"/>
  <c r="AK12" i="2"/>
  <c r="AL68" i="2"/>
  <c r="AK72" i="2"/>
  <c r="AK74" i="2"/>
  <c r="AM76" i="2"/>
  <c r="AJ88" i="2"/>
  <c r="AK84" i="2"/>
  <c r="AI78" i="2"/>
  <c r="AI79" i="2" s="1"/>
  <c r="AH80" i="2"/>
  <c r="AI89" i="2"/>
  <c r="AI90" i="2" s="1"/>
  <c r="AJ87" i="2"/>
  <c r="AD46" i="2"/>
  <c r="AC48" i="2"/>
  <c r="AB49" i="2"/>
  <c r="AB50" i="2" s="1"/>
  <c r="AC47" i="2"/>
  <c r="AF29" i="2"/>
  <c r="AF28" i="2"/>
  <c r="AE32" i="2"/>
  <c r="AD34" i="2"/>
  <c r="AC18" i="2"/>
  <c r="AF44" i="2"/>
  <c r="AF37" i="2"/>
  <c r="AF36" i="2"/>
  <c r="AH9" i="2"/>
  <c r="AG8" i="2"/>
  <c r="AF45" i="2"/>
  <c r="AE38" i="2"/>
  <c r="AE40" i="2" s="1"/>
  <c r="AC41" i="2"/>
  <c r="AC42" i="2" s="1"/>
  <c r="AJ63" i="2" l="1"/>
  <c r="AJ23" i="2"/>
  <c r="AM60" i="2"/>
  <c r="AH65" i="2"/>
  <c r="AH66" i="2" s="1"/>
  <c r="AJ62" i="2"/>
  <c r="AI64" i="2"/>
  <c r="AJ57" i="2"/>
  <c r="AK56" i="2"/>
  <c r="AL52" i="2"/>
  <c r="AJ58" i="2"/>
  <c r="AH25" i="2"/>
  <c r="AH26" i="2" s="1"/>
  <c r="AN20" i="2"/>
  <c r="AJ22" i="2"/>
  <c r="AI24" i="2"/>
  <c r="AK16" i="2"/>
  <c r="AL12" i="2"/>
  <c r="AI17" i="2"/>
  <c r="AK88" i="2"/>
  <c r="AL84" i="2"/>
  <c r="AJ78" i="2"/>
  <c r="AJ79" i="2" s="1"/>
  <c r="AI80" i="2"/>
  <c r="AJ89" i="2"/>
  <c r="AJ90" i="2" s="1"/>
  <c r="AK87" i="2"/>
  <c r="AN76" i="2"/>
  <c r="AL72" i="2"/>
  <c r="AL74" i="2"/>
  <c r="AM68" i="2"/>
  <c r="AH81" i="2"/>
  <c r="AH82" i="2" s="1"/>
  <c r="AC49" i="2"/>
  <c r="AC50" i="2" s="1"/>
  <c r="AD47" i="2"/>
  <c r="AE46" i="2"/>
  <c r="AD48" i="2"/>
  <c r="AG29" i="2"/>
  <c r="AG28" i="2"/>
  <c r="AF32" i="2"/>
  <c r="AE34" i="2"/>
  <c r="AG44" i="2"/>
  <c r="AI9" i="2"/>
  <c r="AH8" i="2"/>
  <c r="AG45" i="2"/>
  <c r="AG37" i="2"/>
  <c r="AG36" i="2"/>
  <c r="AD18" i="2"/>
  <c r="AD41" i="2"/>
  <c r="AD42" i="2" s="1"/>
  <c r="AF38" i="2"/>
  <c r="AF40" i="2" s="1"/>
  <c r="AK63" i="2" l="1"/>
  <c r="AF39" i="2"/>
  <c r="AG39" i="2" s="1"/>
  <c r="AK62" i="2"/>
  <c r="AJ64" i="2"/>
  <c r="AN60" i="2"/>
  <c r="AI65" i="2"/>
  <c r="AI66" i="2" s="1"/>
  <c r="AK57" i="2"/>
  <c r="AL56" i="2"/>
  <c r="AM52" i="2"/>
  <c r="AK58" i="2"/>
  <c r="AK22" i="2"/>
  <c r="AK23" i="2" s="1"/>
  <c r="AJ24" i="2"/>
  <c r="AI25" i="2"/>
  <c r="AI26" i="2" s="1"/>
  <c r="AO20" i="2"/>
  <c r="AJ17" i="2"/>
  <c r="AL16" i="2"/>
  <c r="AM12" i="2"/>
  <c r="AL88" i="2"/>
  <c r="AM84" i="2"/>
  <c r="AK89" i="2"/>
  <c r="AL87" i="2"/>
  <c r="AK90" i="2"/>
  <c r="AM74" i="2"/>
  <c r="AN68" i="2"/>
  <c r="AM72" i="2"/>
  <c r="AO76" i="2"/>
  <c r="AI81" i="2"/>
  <c r="AI82" i="2" s="1"/>
  <c r="AK78" i="2"/>
  <c r="AK79" i="2" s="1"/>
  <c r="AJ80" i="2"/>
  <c r="AF46" i="2"/>
  <c r="AE48" i="2"/>
  <c r="AD49" i="2"/>
  <c r="AD50" i="2" s="1"/>
  <c r="AE47" i="2"/>
  <c r="AH29" i="2"/>
  <c r="AF34" i="2"/>
  <c r="AG32" i="2"/>
  <c r="AH28" i="2"/>
  <c r="AE18" i="2"/>
  <c r="AJ9" i="2"/>
  <c r="AI8" i="2"/>
  <c r="AH36" i="2"/>
  <c r="AH44" i="2"/>
  <c r="AH45" i="2"/>
  <c r="AH37" i="2"/>
  <c r="AG38" i="2"/>
  <c r="AG40" i="2" s="1"/>
  <c r="AE41" i="2"/>
  <c r="AE42" i="2" s="1"/>
  <c r="AL63" i="2" l="1"/>
  <c r="AL23" i="2"/>
  <c r="AJ65" i="2"/>
  <c r="AL62" i="2"/>
  <c r="AK64" i="2"/>
  <c r="AO60" i="2"/>
  <c r="AJ66" i="2"/>
  <c r="AL57" i="2"/>
  <c r="AM56" i="2"/>
  <c r="AN52" i="2"/>
  <c r="AL58" i="2"/>
  <c r="AP20" i="2"/>
  <c r="AJ25" i="2"/>
  <c r="AJ26" i="2" s="1"/>
  <c r="AL22" i="2"/>
  <c r="AK24" i="2"/>
  <c r="AM16" i="2"/>
  <c r="AN12" i="2"/>
  <c r="AK17" i="2"/>
  <c r="AL89" i="2"/>
  <c r="AM87" i="2"/>
  <c r="AJ81" i="2"/>
  <c r="AJ82" i="2" s="1"/>
  <c r="AP76" i="2"/>
  <c r="AM88" i="2"/>
  <c r="AN84" i="2"/>
  <c r="AL90" i="2"/>
  <c r="AL78" i="2"/>
  <c r="AL79" i="2" s="1"/>
  <c r="AK80" i="2"/>
  <c r="AO68" i="2"/>
  <c r="AN72" i="2"/>
  <c r="AN74" i="2" s="1"/>
  <c r="AG46" i="2"/>
  <c r="AG48" i="2" s="1"/>
  <c r="AF48" i="2"/>
  <c r="AE49" i="2"/>
  <c r="AE50" i="2" s="1"/>
  <c r="AF47" i="2"/>
  <c r="AI29" i="2"/>
  <c r="AG34" i="2"/>
  <c r="AI28" i="2"/>
  <c r="AI36" i="2"/>
  <c r="AI45" i="2"/>
  <c r="AI37" i="2"/>
  <c r="AK9" i="2"/>
  <c r="AJ8" i="2"/>
  <c r="AI44" i="2"/>
  <c r="AF41" i="2"/>
  <c r="AF42" i="2" s="1"/>
  <c r="AG18" i="2"/>
  <c r="AF18" i="2"/>
  <c r="AM63" i="2" l="1"/>
  <c r="AM23" i="2"/>
  <c r="AM62" i="2"/>
  <c r="AL64" i="2"/>
  <c r="AP60" i="2"/>
  <c r="AK65" i="2"/>
  <c r="AK66" i="2" s="1"/>
  <c r="AN56" i="2"/>
  <c r="AO52" i="2"/>
  <c r="AM57" i="2"/>
  <c r="AM58" i="2" s="1"/>
  <c r="AM22" i="2"/>
  <c r="AL24" i="2"/>
  <c r="AK25" i="2"/>
  <c r="AK26" i="2" s="1"/>
  <c r="AQ20" i="2"/>
  <c r="AN16" i="2"/>
  <c r="AO12" i="2"/>
  <c r="AL17" i="2"/>
  <c r="AO84" i="2"/>
  <c r="AN88" i="2"/>
  <c r="AK81" i="2"/>
  <c r="AK82" i="2" s="1"/>
  <c r="AM78" i="2"/>
  <c r="AM79" i="2" s="1"/>
  <c r="AL80" i="2"/>
  <c r="AM89" i="2"/>
  <c r="AN87" i="2"/>
  <c r="AQ76" i="2"/>
  <c r="AM90" i="2"/>
  <c r="AP68" i="2"/>
  <c r="AO72" i="2"/>
  <c r="AO74" i="2" s="1"/>
  <c r="AF49" i="2"/>
  <c r="AF50" i="2" s="1"/>
  <c r="AG47" i="2"/>
  <c r="AH32" i="2"/>
  <c r="AH34" i="2" s="1"/>
  <c r="AJ28" i="2"/>
  <c r="AI32" i="2"/>
  <c r="AJ29" i="2"/>
  <c r="AJ45" i="2"/>
  <c r="AJ37" i="2"/>
  <c r="AJ36" i="2"/>
  <c r="AL9" i="2"/>
  <c r="AK8" i="2"/>
  <c r="AJ44" i="2"/>
  <c r="AG41" i="2"/>
  <c r="AG42" i="2" s="1"/>
  <c r="AH38" i="2"/>
  <c r="AH18" i="2"/>
  <c r="AN79" i="2" l="1"/>
  <c r="AH40" i="2"/>
  <c r="AH39" i="2"/>
  <c r="AI39" i="2" s="1"/>
  <c r="AQ60" i="2"/>
  <c r="AL65" i="2"/>
  <c r="AL66" i="2" s="1"/>
  <c r="AN62" i="2"/>
  <c r="AN63" i="2" s="1"/>
  <c r="AM64" i="2"/>
  <c r="AN57" i="2"/>
  <c r="AN58" i="2"/>
  <c r="AO56" i="2"/>
  <c r="AP52" i="2"/>
  <c r="AL25" i="2"/>
  <c r="AL26" i="2" s="1"/>
  <c r="AN22" i="2"/>
  <c r="AN23" i="2" s="1"/>
  <c r="AM24" i="2"/>
  <c r="AR20" i="2"/>
  <c r="AM17" i="2"/>
  <c r="AO16" i="2"/>
  <c r="AP12" i="2"/>
  <c r="AN78" i="2"/>
  <c r="AM80" i="2"/>
  <c r="AL81" i="2"/>
  <c r="AL82" i="2" s="1"/>
  <c r="AP72" i="2"/>
  <c r="AP74" i="2" s="1"/>
  <c r="AQ68" i="2"/>
  <c r="AR76" i="2"/>
  <c r="AO88" i="2"/>
  <c r="AP84" i="2"/>
  <c r="AN89" i="2"/>
  <c r="AO87" i="2"/>
  <c r="AN90" i="2"/>
  <c r="AG49" i="2"/>
  <c r="AG50" i="2" s="1"/>
  <c r="AH46" i="2"/>
  <c r="AH47" i="2" s="1"/>
  <c r="AH49" i="2" s="1"/>
  <c r="AK29" i="2"/>
  <c r="AJ32" i="2"/>
  <c r="AK28" i="2"/>
  <c r="AI34" i="2"/>
  <c r="AL8" i="2"/>
  <c r="AM9" i="2"/>
  <c r="AK37" i="2"/>
  <c r="AK36" i="2"/>
  <c r="AK45" i="2"/>
  <c r="AK44" i="2"/>
  <c r="AI38" i="2"/>
  <c r="AI40" i="2" s="1"/>
  <c r="AO63" i="2" l="1"/>
  <c r="AO62" i="2"/>
  <c r="AN64" i="2"/>
  <c r="AM65" i="2"/>
  <c r="AM66" i="2" s="1"/>
  <c r="AR60" i="2"/>
  <c r="AP56" i="2"/>
  <c r="AQ52" i="2"/>
  <c r="AO57" i="2"/>
  <c r="AO58" i="2" s="1"/>
  <c r="AS20" i="2"/>
  <c r="AO22" i="2"/>
  <c r="AO23" i="2" s="1"/>
  <c r="AN24" i="2"/>
  <c r="AM25" i="2"/>
  <c r="AM26" i="2" s="1"/>
  <c r="AP16" i="2"/>
  <c r="AQ12" i="2"/>
  <c r="AN17" i="2"/>
  <c r="AM81" i="2"/>
  <c r="AM82" i="2" s="1"/>
  <c r="AR68" i="2"/>
  <c r="AQ74" i="2"/>
  <c r="AQ72" i="2"/>
  <c r="AP88" i="2"/>
  <c r="AQ84" i="2"/>
  <c r="AO78" i="2"/>
  <c r="AO79" i="2" s="1"/>
  <c r="AN80" i="2"/>
  <c r="AO89" i="2"/>
  <c r="AO90" i="2" s="1"/>
  <c r="AP87" i="2"/>
  <c r="AS76" i="2"/>
  <c r="AI46" i="2"/>
  <c r="AI47" i="2" s="1"/>
  <c r="AI49" i="2" s="1"/>
  <c r="AH48" i="2"/>
  <c r="AH50" i="2" s="1"/>
  <c r="AL29" i="2"/>
  <c r="AK32" i="2"/>
  <c r="AL28" i="2"/>
  <c r="AJ34" i="2"/>
  <c r="AL45" i="2"/>
  <c r="AL36" i="2"/>
  <c r="AL44" i="2"/>
  <c r="AN9" i="2"/>
  <c r="AM8" i="2"/>
  <c r="AL37" i="2"/>
  <c r="AJ38" i="2"/>
  <c r="AJ40" i="2" s="1"/>
  <c r="AH41" i="2"/>
  <c r="AH42" i="2" s="1"/>
  <c r="AI18" i="2"/>
  <c r="AJ39" i="2" l="1"/>
  <c r="AK39" i="2" s="1"/>
  <c r="AN65" i="2"/>
  <c r="AS60" i="2"/>
  <c r="AN66" i="2"/>
  <c r="AP62" i="2"/>
  <c r="AP63" i="2" s="1"/>
  <c r="AO64" i="2"/>
  <c r="AP57" i="2"/>
  <c r="AP58" i="2"/>
  <c r="AQ56" i="2"/>
  <c r="AR52" i="2"/>
  <c r="AN25" i="2"/>
  <c r="AN26" i="2" s="1"/>
  <c r="AP22" i="2"/>
  <c r="AP23" i="2" s="1"/>
  <c r="AO24" i="2"/>
  <c r="AT20" i="2"/>
  <c r="AO17" i="2"/>
  <c r="AQ16" i="2"/>
  <c r="AR12" i="2"/>
  <c r="AQ88" i="2"/>
  <c r="AR84" i="2"/>
  <c r="AN81" i="2"/>
  <c r="AP89" i="2"/>
  <c r="AP90" i="2" s="1"/>
  <c r="AQ87" i="2"/>
  <c r="AT76" i="2"/>
  <c r="AN82" i="2"/>
  <c r="AS68" i="2"/>
  <c r="AR72" i="2"/>
  <c r="AR74" i="2"/>
  <c r="AP78" i="2"/>
  <c r="AP79" i="2" s="1"/>
  <c r="AO80" i="2"/>
  <c r="AJ46" i="2"/>
  <c r="AK46" i="2" s="1"/>
  <c r="AL46" i="2" s="1"/>
  <c r="AI48" i="2"/>
  <c r="AI50" i="2" s="1"/>
  <c r="AM29" i="2"/>
  <c r="AK34" i="2"/>
  <c r="AL32" i="2"/>
  <c r="AM28" i="2"/>
  <c r="AJ18" i="2"/>
  <c r="AM44" i="2"/>
  <c r="AM45" i="2"/>
  <c r="AM36" i="2"/>
  <c r="AM37" i="2"/>
  <c r="AO9" i="2"/>
  <c r="AN8" i="2"/>
  <c r="AK38" i="2"/>
  <c r="AK40" i="2" s="1"/>
  <c r="AI41" i="2"/>
  <c r="AI42" i="2" s="1"/>
  <c r="AL39" i="2" l="1"/>
  <c r="AQ62" i="2"/>
  <c r="AQ63" i="2" s="1"/>
  <c r="AP64" i="2"/>
  <c r="AT60" i="2"/>
  <c r="AO65" i="2"/>
  <c r="AO66" i="2" s="1"/>
  <c r="AR56" i="2"/>
  <c r="AS52" i="2"/>
  <c r="AQ57" i="2"/>
  <c r="AQ58" i="2" s="1"/>
  <c r="AO25" i="2"/>
  <c r="AO26" i="2"/>
  <c r="AQ22" i="2"/>
  <c r="AQ23" i="2" s="1"/>
  <c r="AP24" i="2"/>
  <c r="AU20" i="2"/>
  <c r="AR16" i="2"/>
  <c r="AS12" i="2"/>
  <c r="AP17" i="2"/>
  <c r="AO81" i="2"/>
  <c r="AQ89" i="2"/>
  <c r="AQ90" i="2" s="1"/>
  <c r="AR87" i="2"/>
  <c r="AO82" i="2"/>
  <c r="AT68" i="2"/>
  <c r="AS72" i="2"/>
  <c r="AS74" i="2" s="1"/>
  <c r="AR88" i="2"/>
  <c r="AS84" i="2"/>
  <c r="AQ78" i="2"/>
  <c r="AQ79" i="2" s="1"/>
  <c r="AP80" i="2"/>
  <c r="AU76" i="2"/>
  <c r="AM46" i="2"/>
  <c r="AN46" i="2" s="1"/>
  <c r="AL48" i="2"/>
  <c r="AJ48" i="2"/>
  <c r="AJ47" i="2"/>
  <c r="AK48" i="2"/>
  <c r="AN29" i="2"/>
  <c r="AL34" i="2"/>
  <c r="AM32" i="2"/>
  <c r="AN28" i="2"/>
  <c r="AK18" i="2"/>
  <c r="AN37" i="2"/>
  <c r="AN44" i="2"/>
  <c r="AM48" i="2"/>
  <c r="AP9" i="2"/>
  <c r="AO8" i="2"/>
  <c r="AN36" i="2"/>
  <c r="AO46" i="2"/>
  <c r="AN45" i="2"/>
  <c r="AJ41" i="2"/>
  <c r="AJ42" i="2" s="1"/>
  <c r="AL38" i="2"/>
  <c r="AL40" i="2" s="1"/>
  <c r="AM39" i="2" l="1"/>
  <c r="AU60" i="2"/>
  <c r="AR62" i="2"/>
  <c r="AR63" i="2" s="1"/>
  <c r="AQ64" i="2"/>
  <c r="AP65" i="2"/>
  <c r="AP66" i="2" s="1"/>
  <c r="AR57" i="2"/>
  <c r="AR58" i="2"/>
  <c r="AS56" i="2"/>
  <c r="AT52" i="2"/>
  <c r="AV20" i="2"/>
  <c r="AP25" i="2"/>
  <c r="AP26" i="2" s="1"/>
  <c r="AR22" i="2"/>
  <c r="AR23" i="2" s="1"/>
  <c r="AQ24" i="2"/>
  <c r="AS16" i="2"/>
  <c r="AT12" i="2"/>
  <c r="AQ17" i="2"/>
  <c r="AS88" i="2"/>
  <c r="AT84" i="2"/>
  <c r="AP81" i="2"/>
  <c r="AP82" i="2" s="1"/>
  <c r="AR89" i="2"/>
  <c r="AS87" i="2"/>
  <c r="AR90" i="2"/>
  <c r="AV76" i="2"/>
  <c r="AR78" i="2"/>
  <c r="AR79" i="2" s="1"/>
  <c r="AQ80" i="2"/>
  <c r="AT72" i="2"/>
  <c r="AT74" i="2"/>
  <c r="AU68" i="2"/>
  <c r="AJ49" i="2"/>
  <c r="AJ50" i="2" s="1"/>
  <c r="AK47" i="2"/>
  <c r="AP46" i="2"/>
  <c r="AO29" i="2"/>
  <c r="AN32" i="2"/>
  <c r="AO28" i="2"/>
  <c r="AM34" i="2"/>
  <c r="AO36" i="2"/>
  <c r="AO45" i="2"/>
  <c r="AO44" i="2"/>
  <c r="AN48" i="2"/>
  <c r="AO37" i="2"/>
  <c r="AP8" i="2"/>
  <c r="AQ9" i="2"/>
  <c r="AK41" i="2"/>
  <c r="AK42" i="2" s="1"/>
  <c r="AM38" i="2"/>
  <c r="AM40" i="2" s="1"/>
  <c r="AL18" i="2"/>
  <c r="AN39" i="2" l="1"/>
  <c r="AS62" i="2"/>
  <c r="AS63" i="2" s="1"/>
  <c r="AR64" i="2"/>
  <c r="AV60" i="2"/>
  <c r="AQ65" i="2"/>
  <c r="AQ66" i="2" s="1"/>
  <c r="AS57" i="2"/>
  <c r="AT54" i="2"/>
  <c r="AT56" i="2"/>
  <c r="AU52" i="2"/>
  <c r="AS58" i="2"/>
  <c r="AS22" i="2"/>
  <c r="AS23" i="2" s="1"/>
  <c r="AR24" i="2"/>
  <c r="AQ25" i="2"/>
  <c r="AQ26" i="2" s="1"/>
  <c r="AW20" i="2"/>
  <c r="AR17" i="2"/>
  <c r="AU12" i="2"/>
  <c r="AS78" i="2"/>
  <c r="AS79" i="2" s="1"/>
  <c r="AR80" i="2"/>
  <c r="AU84" i="2"/>
  <c r="AT87" i="2"/>
  <c r="AU72" i="2"/>
  <c r="AU74" i="2" s="1"/>
  <c r="AV68" i="2"/>
  <c r="AQ81" i="2"/>
  <c r="AQ82" i="2" s="1"/>
  <c r="AS89" i="2"/>
  <c r="AS90" i="2" s="1"/>
  <c r="AT86" i="2"/>
  <c r="AU86" i="2" s="1"/>
  <c r="AV86" i="2" s="1"/>
  <c r="AW86" i="2" s="1"/>
  <c r="AX86" i="2" s="1"/>
  <c r="AY86" i="2" s="1"/>
  <c r="AZ86" i="2" s="1"/>
  <c r="BA86" i="2" s="1"/>
  <c r="BB86" i="2" s="1"/>
  <c r="BC86" i="2" s="1"/>
  <c r="BD86" i="2" s="1"/>
  <c r="BE86" i="2" s="1"/>
  <c r="AW76" i="2"/>
  <c r="AK49" i="2"/>
  <c r="AK50" i="2" s="1"/>
  <c r="AL47" i="2"/>
  <c r="AP29" i="2"/>
  <c r="AO32" i="2"/>
  <c r="AP28" i="2"/>
  <c r="AN34" i="2"/>
  <c r="AM18" i="2"/>
  <c r="AP36" i="2"/>
  <c r="AQ8" i="2"/>
  <c r="AR9" i="2"/>
  <c r="AP44" i="2"/>
  <c r="AO48" i="2"/>
  <c r="AP45" i="2"/>
  <c r="AP37" i="2"/>
  <c r="AQ46" i="2"/>
  <c r="AN38" i="2"/>
  <c r="AN40" i="2" s="1"/>
  <c r="AL41" i="2"/>
  <c r="AL42" i="2" s="1"/>
  <c r="AU54" i="2" l="1"/>
  <c r="AV54" i="2" s="1"/>
  <c r="AW54" i="2" s="1"/>
  <c r="AX54" i="2" s="1"/>
  <c r="AY54" i="2" s="1"/>
  <c r="AZ54" i="2" s="1"/>
  <c r="BA54" i="2" s="1"/>
  <c r="BB54" i="2" s="1"/>
  <c r="BC54" i="2" s="1"/>
  <c r="BD54" i="2" s="1"/>
  <c r="BE54" i="2" s="1"/>
  <c r="AT55" i="2"/>
  <c r="AU55" i="2" s="1"/>
  <c r="AV55" i="2" s="1"/>
  <c r="AW55" i="2" s="1"/>
  <c r="AX55" i="2" s="1"/>
  <c r="AY55" i="2" s="1"/>
  <c r="AZ55" i="2" s="1"/>
  <c r="BA55" i="2" s="1"/>
  <c r="BB55" i="2" s="1"/>
  <c r="BC55" i="2" s="1"/>
  <c r="BD55" i="2" s="1"/>
  <c r="BE55" i="2" s="1"/>
  <c r="AO39" i="2"/>
  <c r="AS65" i="2"/>
  <c r="AR65" i="2"/>
  <c r="AW60" i="2"/>
  <c r="AS64" i="2"/>
  <c r="AR66" i="2"/>
  <c r="AU56" i="2"/>
  <c r="AV52" i="2"/>
  <c r="AT57" i="2"/>
  <c r="AT58" i="2"/>
  <c r="AX20" i="2"/>
  <c r="AS25" i="2"/>
  <c r="AR25" i="2"/>
  <c r="AR26" i="2" s="1"/>
  <c r="AS24" i="2"/>
  <c r="AV12" i="2"/>
  <c r="AS17" i="2"/>
  <c r="AT14" i="2"/>
  <c r="AT15" i="2" s="1"/>
  <c r="AT89" i="2"/>
  <c r="AU87" i="2"/>
  <c r="AU88" i="2"/>
  <c r="AV84" i="2"/>
  <c r="AR81" i="2"/>
  <c r="AR82" i="2" s="1"/>
  <c r="AS81" i="2"/>
  <c r="AT88" i="2"/>
  <c r="AT90" i="2" s="1"/>
  <c r="AX76" i="2"/>
  <c r="AW68" i="2"/>
  <c r="AV72" i="2"/>
  <c r="AV74" i="2" s="1"/>
  <c r="AS80" i="2"/>
  <c r="AM47" i="2"/>
  <c r="AL49" i="2"/>
  <c r="AL50" i="2" s="1"/>
  <c r="AQ29" i="2"/>
  <c r="AP32" i="2"/>
  <c r="AQ28" i="2"/>
  <c r="AO34" i="2"/>
  <c r="AR46" i="2"/>
  <c r="AP48" i="2"/>
  <c r="AQ44" i="2"/>
  <c r="AQ37" i="2"/>
  <c r="AS9" i="2"/>
  <c r="AR8" i="2"/>
  <c r="AQ45" i="2"/>
  <c r="AQ36" i="2"/>
  <c r="AO38" i="2"/>
  <c r="AO40" i="2" s="1"/>
  <c r="AM41" i="2"/>
  <c r="AM42" i="2" s="1"/>
  <c r="AN18" i="2"/>
  <c r="AP39" i="2" l="1"/>
  <c r="AS66" i="2"/>
  <c r="AX60" i="2"/>
  <c r="AT62" i="2"/>
  <c r="AT63" i="2" s="1"/>
  <c r="AU57" i="2"/>
  <c r="AU58" i="2" s="1"/>
  <c r="AV56" i="2"/>
  <c r="AW52" i="2"/>
  <c r="AT22" i="2"/>
  <c r="AT23" i="2" s="1"/>
  <c r="AY20" i="2"/>
  <c r="AS26" i="2"/>
  <c r="AU14" i="2"/>
  <c r="AU15" i="2" s="1"/>
  <c r="AT16" i="2"/>
  <c r="AW12" i="2"/>
  <c r="AT78" i="2"/>
  <c r="AT79" i="2" s="1"/>
  <c r="AX68" i="2"/>
  <c r="AW72" i="2"/>
  <c r="AW74" i="2" s="1"/>
  <c r="AU89" i="2"/>
  <c r="AU90" i="2" s="1"/>
  <c r="AV87" i="2"/>
  <c r="AS82" i="2"/>
  <c r="AY76" i="2"/>
  <c r="AV88" i="2"/>
  <c r="AW84" i="2"/>
  <c r="AM49" i="2"/>
  <c r="AM50" i="2" s="1"/>
  <c r="AN47" i="2"/>
  <c r="AP34" i="2"/>
  <c r="AQ32" i="2"/>
  <c r="AR28" i="2"/>
  <c r="AR29" i="2"/>
  <c r="AO18" i="2"/>
  <c r="AR36" i="2"/>
  <c r="AR45" i="2"/>
  <c r="AS46" i="2"/>
  <c r="AQ48" i="2"/>
  <c r="AR44" i="2"/>
  <c r="AR37" i="2"/>
  <c r="AT9" i="2"/>
  <c r="AS8" i="2"/>
  <c r="AP38" i="2"/>
  <c r="AP40" i="2" s="1"/>
  <c r="AN41" i="2"/>
  <c r="AN42" i="2" s="1"/>
  <c r="AQ39" i="2" l="1"/>
  <c r="AU62" i="2"/>
  <c r="AU63" i="2" s="1"/>
  <c r="AT64" i="2"/>
  <c r="AY60" i="2"/>
  <c r="AV57" i="2"/>
  <c r="AW56" i="2"/>
  <c r="AX52" i="2"/>
  <c r="AV58" i="2"/>
  <c r="AZ20" i="2"/>
  <c r="AU22" i="2"/>
  <c r="AU23" i="2" s="1"/>
  <c r="AT24" i="2"/>
  <c r="AX12" i="2"/>
  <c r="AT17" i="2"/>
  <c r="AV14" i="2"/>
  <c r="AV15" i="2" s="1"/>
  <c r="AU16" i="2"/>
  <c r="AZ76" i="2"/>
  <c r="AX72" i="2"/>
  <c r="AX74" i="2" s="1"/>
  <c r="AY68" i="2"/>
  <c r="AV89" i="2"/>
  <c r="AW87" i="2"/>
  <c r="AV90" i="2"/>
  <c r="AU78" i="2"/>
  <c r="AU79" i="2" s="1"/>
  <c r="AT80" i="2"/>
  <c r="AW88" i="2"/>
  <c r="AX84" i="2"/>
  <c r="AO47" i="2"/>
  <c r="AN49" i="2"/>
  <c r="AN50" i="2" s="1"/>
  <c r="AS29" i="2"/>
  <c r="AR32" i="2"/>
  <c r="AS28" i="2"/>
  <c r="AQ34" i="2"/>
  <c r="AP18" i="2"/>
  <c r="AS37" i="2"/>
  <c r="AS44" i="2"/>
  <c r="AR48" i="2"/>
  <c r="AS45" i="2"/>
  <c r="AU9" i="2"/>
  <c r="AT8" i="2"/>
  <c r="AS36" i="2"/>
  <c r="AQ38" i="2"/>
  <c r="AQ40" i="2" s="1"/>
  <c r="AO41" i="2"/>
  <c r="AO42" i="2" s="1"/>
  <c r="AR39" i="2" l="1"/>
  <c r="AZ60" i="2"/>
  <c r="AT65" i="2"/>
  <c r="AT66" i="2"/>
  <c r="AV62" i="2"/>
  <c r="AV63" i="2" s="1"/>
  <c r="AU64" i="2"/>
  <c r="AX56" i="2"/>
  <c r="AY52" i="2"/>
  <c r="AW57" i="2"/>
  <c r="AW58" i="2" s="1"/>
  <c r="AT25" i="2"/>
  <c r="AT26" i="2" s="1"/>
  <c r="AV22" i="2"/>
  <c r="AV23" i="2" s="1"/>
  <c r="AU24" i="2"/>
  <c r="BA20" i="2"/>
  <c r="AW14" i="2"/>
  <c r="AW15" i="2" s="1"/>
  <c r="AV16" i="2"/>
  <c r="AU17" i="2"/>
  <c r="AY12" i="2"/>
  <c r="AW89" i="2"/>
  <c r="AX87" i="2"/>
  <c r="AT81" i="2"/>
  <c r="AT82" i="2" s="1"/>
  <c r="AZ68" i="2"/>
  <c r="AY72" i="2"/>
  <c r="AY74" i="2" s="1"/>
  <c r="AV78" i="2"/>
  <c r="AV79" i="2" s="1"/>
  <c r="AU80" i="2"/>
  <c r="AX88" i="2"/>
  <c r="AY84" i="2"/>
  <c r="BA76" i="2"/>
  <c r="AW90" i="2"/>
  <c r="AO49" i="2"/>
  <c r="AO50" i="2" s="1"/>
  <c r="AP47" i="2"/>
  <c r="AT29" i="2"/>
  <c r="AS32" i="2"/>
  <c r="AT28" i="2"/>
  <c r="AR34" i="2"/>
  <c r="AT45" i="2"/>
  <c r="AT37" i="2"/>
  <c r="AV9" i="2"/>
  <c r="AU8" i="2"/>
  <c r="AS48" i="2"/>
  <c r="AT44" i="2"/>
  <c r="AT36" i="2"/>
  <c r="AP41" i="2"/>
  <c r="AP42" i="2" s="1"/>
  <c r="AR38" i="2"/>
  <c r="AR40" i="2" s="1"/>
  <c r="AQ18" i="2"/>
  <c r="AS39" i="2" l="1"/>
  <c r="AW23" i="2"/>
  <c r="AU65" i="2"/>
  <c r="AW62" i="2"/>
  <c r="AW63" i="2" s="1"/>
  <c r="AV64" i="2"/>
  <c r="BA60" i="2"/>
  <c r="AU66" i="2"/>
  <c r="AX57" i="2"/>
  <c r="AX58" i="2"/>
  <c r="AY56" i="2"/>
  <c r="AZ52" i="2"/>
  <c r="BB20" i="2"/>
  <c r="AW22" i="2"/>
  <c r="AV24" i="2"/>
  <c r="AU25" i="2"/>
  <c r="AU26" i="2" s="1"/>
  <c r="AV17" i="2"/>
  <c r="AZ12" i="2"/>
  <c r="AX14" i="2"/>
  <c r="AX15" i="2" s="1"/>
  <c r="AW16" i="2"/>
  <c r="BB76" i="2"/>
  <c r="BA68" i="2"/>
  <c r="AZ72" i="2"/>
  <c r="AZ74" i="2"/>
  <c r="AU81" i="2"/>
  <c r="AU82" i="2" s="1"/>
  <c r="AX89" i="2"/>
  <c r="AX90" i="2" s="1"/>
  <c r="AY87" i="2"/>
  <c r="AW78" i="2"/>
  <c r="AW79" i="2" s="1"/>
  <c r="AV80" i="2"/>
  <c r="AY88" i="2"/>
  <c r="AZ84" i="2"/>
  <c r="AP49" i="2"/>
  <c r="AP50" i="2" s="1"/>
  <c r="AQ47" i="2"/>
  <c r="AU29" i="2"/>
  <c r="AT32" i="2"/>
  <c r="AU28" i="2"/>
  <c r="AS34" i="2"/>
  <c r="AU36" i="2"/>
  <c r="AU45" i="2"/>
  <c r="AU37" i="2"/>
  <c r="AU44" i="2"/>
  <c r="AV8" i="2"/>
  <c r="AW9" i="2"/>
  <c r="AS38" i="2"/>
  <c r="AS40" i="2" s="1"/>
  <c r="AQ41" i="2"/>
  <c r="AQ42" i="2" s="1"/>
  <c r="AR18" i="2"/>
  <c r="AX23" i="2" l="1"/>
  <c r="AX62" i="2"/>
  <c r="AX63" i="2" s="1"/>
  <c r="AW64" i="2"/>
  <c r="BB60" i="2"/>
  <c r="AV65" i="2"/>
  <c r="AV66" i="2" s="1"/>
  <c r="AZ56" i="2"/>
  <c r="BA52" i="2"/>
  <c r="AY57" i="2"/>
  <c r="AY58" i="2"/>
  <c r="AX22" i="2"/>
  <c r="AW24" i="2"/>
  <c r="AV25" i="2"/>
  <c r="AV26" i="2" s="1"/>
  <c r="BC20" i="2"/>
  <c r="AY14" i="2"/>
  <c r="AY15" i="2" s="1"/>
  <c r="AX16" i="2"/>
  <c r="BA12" i="2"/>
  <c r="AW17" i="2"/>
  <c r="BB68" i="2"/>
  <c r="BA72" i="2"/>
  <c r="BA74" i="2"/>
  <c r="AX78" i="2"/>
  <c r="AX79" i="2" s="1"/>
  <c r="AW80" i="2"/>
  <c r="BC76" i="2"/>
  <c r="AZ88" i="2"/>
  <c r="BA84" i="2"/>
  <c r="AV81" i="2"/>
  <c r="AV82" i="2" s="1"/>
  <c r="AY89" i="2"/>
  <c r="AY90" i="2" s="1"/>
  <c r="AZ87" i="2"/>
  <c r="AQ49" i="2"/>
  <c r="AQ50" i="2" s="1"/>
  <c r="AR47" i="2"/>
  <c r="AV29" i="2"/>
  <c r="AV28" i="2"/>
  <c r="AW8" i="2"/>
  <c r="AX9" i="2"/>
  <c r="AV37" i="2"/>
  <c r="AV45" i="2"/>
  <c r="AV36" i="2"/>
  <c r="AV44" i="2"/>
  <c r="AR41" i="2"/>
  <c r="AR42" i="2" s="1"/>
  <c r="AT38" i="2"/>
  <c r="AT39" i="2" s="1"/>
  <c r="AS18" i="2"/>
  <c r="AU39" i="2" l="1"/>
  <c r="AW65" i="2"/>
  <c r="BC60" i="2"/>
  <c r="AY62" i="2"/>
  <c r="AY63" i="2" s="1"/>
  <c r="AX64" i="2"/>
  <c r="AW66" i="2"/>
  <c r="AZ57" i="2"/>
  <c r="BA56" i="2"/>
  <c r="BB52" i="2"/>
  <c r="AZ58" i="2"/>
  <c r="BD20" i="2"/>
  <c r="AW25" i="2"/>
  <c r="AW26" i="2" s="1"/>
  <c r="AY22" i="2"/>
  <c r="AY23" i="2" s="1"/>
  <c r="AX24" i="2"/>
  <c r="BB12" i="2"/>
  <c r="AX17" i="2"/>
  <c r="AZ14" i="2"/>
  <c r="AZ15" i="2" s="1"/>
  <c r="AY16" i="2"/>
  <c r="AY78" i="2"/>
  <c r="AY79" i="2" s="1"/>
  <c r="AX80" i="2"/>
  <c r="AZ89" i="2"/>
  <c r="BA87" i="2"/>
  <c r="AZ90" i="2"/>
  <c r="BD76" i="2"/>
  <c r="BB72" i="2"/>
  <c r="BB74" i="2" s="1"/>
  <c r="BC68" i="2"/>
  <c r="AW81" i="2"/>
  <c r="AW82" i="2" s="1"/>
  <c r="BA88" i="2"/>
  <c r="BB84" i="2"/>
  <c r="AW45" i="2"/>
  <c r="AS47" i="2"/>
  <c r="AR49" i="2"/>
  <c r="AR50" i="2" s="1"/>
  <c r="AW29" i="2"/>
  <c r="AT34" i="2"/>
  <c r="AU32" i="2"/>
  <c r="AV32" i="2"/>
  <c r="AW28" i="2"/>
  <c r="AT40" i="2"/>
  <c r="AY9" i="2"/>
  <c r="AX8" i="2"/>
  <c r="AW37" i="2"/>
  <c r="AW36" i="2"/>
  <c r="AW44" i="2"/>
  <c r="AU38" i="2"/>
  <c r="AU40" i="2" s="1"/>
  <c r="AS41" i="2"/>
  <c r="AV39" i="2" l="1"/>
  <c r="AZ23" i="2"/>
  <c r="AX65" i="2"/>
  <c r="AX66" i="2" s="1"/>
  <c r="AZ62" i="2"/>
  <c r="AZ63" i="2" s="1"/>
  <c r="AY64" i="2"/>
  <c r="BD60" i="2"/>
  <c r="BB56" i="2"/>
  <c r="BC52" i="2"/>
  <c r="BA57" i="2"/>
  <c r="BA58" i="2" s="1"/>
  <c r="AX25" i="2"/>
  <c r="AX26" i="2" s="1"/>
  <c r="AZ22" i="2"/>
  <c r="AY24" i="2"/>
  <c r="BE20" i="2"/>
  <c r="BA14" i="2"/>
  <c r="BA15" i="2" s="1"/>
  <c r="AZ16" i="2"/>
  <c r="AY17" i="2"/>
  <c r="BC12" i="2"/>
  <c r="BB88" i="2"/>
  <c r="BC84" i="2"/>
  <c r="BA89" i="2"/>
  <c r="BA90" i="2" s="1"/>
  <c r="BB87" i="2"/>
  <c r="BD68" i="2"/>
  <c r="BC72" i="2"/>
  <c r="BC74" i="2" s="1"/>
  <c r="AX81" i="2"/>
  <c r="AX82" i="2" s="1"/>
  <c r="BE76" i="2"/>
  <c r="AZ78" i="2"/>
  <c r="AZ79" i="2" s="1"/>
  <c r="AY80" i="2"/>
  <c r="AS49" i="2"/>
  <c r="AS50" i="2" s="1"/>
  <c r="AT46" i="2"/>
  <c r="AX29" i="2"/>
  <c r="AW32" i="2"/>
  <c r="AX28" i="2"/>
  <c r="AU34" i="2"/>
  <c r="AT41" i="2"/>
  <c r="AT42" i="2" s="1"/>
  <c r="AZ9" i="2"/>
  <c r="AY8" i="2"/>
  <c r="AX44" i="2"/>
  <c r="AX37" i="2"/>
  <c r="AX36" i="2"/>
  <c r="AX45" i="2"/>
  <c r="AS42" i="2"/>
  <c r="AV38" i="2"/>
  <c r="AV40" i="2" s="1"/>
  <c r="AT18" i="2"/>
  <c r="AW39" i="2" l="1"/>
  <c r="BA23" i="2"/>
  <c r="AY65" i="2"/>
  <c r="AY66" i="2" s="1"/>
  <c r="BE60" i="2"/>
  <c r="BA62" i="2"/>
  <c r="BA63" i="2" s="1"/>
  <c r="AZ64" i="2"/>
  <c r="BB57" i="2"/>
  <c r="BC56" i="2"/>
  <c r="BD52" i="2"/>
  <c r="BB58" i="2"/>
  <c r="AY25" i="2"/>
  <c r="AY26" i="2" s="1"/>
  <c r="BA22" i="2"/>
  <c r="AZ24" i="2"/>
  <c r="BF20" i="2"/>
  <c r="BD12" i="2"/>
  <c r="AZ17" i="2"/>
  <c r="BB14" i="2"/>
  <c r="BB15" i="2" s="1"/>
  <c r="BA16" i="2"/>
  <c r="BB90" i="2"/>
  <c r="BA78" i="2"/>
  <c r="BA79" i="2" s="1"/>
  <c r="AZ80" i="2"/>
  <c r="BF76" i="2"/>
  <c r="BC88" i="2"/>
  <c r="BD84" i="2"/>
  <c r="BE68" i="2"/>
  <c r="BD72" i="2"/>
  <c r="BD74" i="2" s="1"/>
  <c r="AY81" i="2"/>
  <c r="AY82" i="2" s="1"/>
  <c r="BB89" i="2"/>
  <c r="BC87" i="2"/>
  <c r="AT47" i="2"/>
  <c r="AU46" i="2"/>
  <c r="AT48" i="2"/>
  <c r="AX32" i="2"/>
  <c r="AY28" i="2"/>
  <c r="AY45" i="2"/>
  <c r="AY29" i="2"/>
  <c r="AV34" i="2"/>
  <c r="AU41" i="2"/>
  <c r="AU42" i="2" s="1"/>
  <c r="AW38" i="2"/>
  <c r="AW40" i="2" s="1"/>
  <c r="AY36" i="2"/>
  <c r="AY37" i="2"/>
  <c r="BA9" i="2"/>
  <c r="AZ8" i="2"/>
  <c r="AY44" i="2"/>
  <c r="AU18" i="2"/>
  <c r="AX39" i="2" l="1"/>
  <c r="BB23" i="2"/>
  <c r="BB62" i="2"/>
  <c r="BB63" i="2" s="1"/>
  <c r="BA64" i="2"/>
  <c r="AZ65" i="2"/>
  <c r="AZ66" i="2" s="1"/>
  <c r="BF60" i="2"/>
  <c r="BD56" i="2"/>
  <c r="BE52" i="2"/>
  <c r="BC57" i="2"/>
  <c r="BC58" i="2" s="1"/>
  <c r="BG20" i="2"/>
  <c r="BB22" i="2"/>
  <c r="BA24" i="2"/>
  <c r="AZ25" i="2"/>
  <c r="AZ26" i="2" s="1"/>
  <c r="BC14" i="2"/>
  <c r="BC15" i="2" s="1"/>
  <c r="BB16" i="2"/>
  <c r="BA17" i="2"/>
  <c r="BE12" i="2"/>
  <c r="BC89" i="2"/>
  <c r="BD87" i="2"/>
  <c r="BG76" i="2"/>
  <c r="AZ81" i="2"/>
  <c r="AZ82" i="2" s="1"/>
  <c r="BF68" i="2"/>
  <c r="BE72" i="2"/>
  <c r="BE74" i="2"/>
  <c r="BB78" i="2"/>
  <c r="BB79" i="2" s="1"/>
  <c r="BA80" i="2"/>
  <c r="BD88" i="2"/>
  <c r="BE84" i="2"/>
  <c r="BC90" i="2"/>
  <c r="AV46" i="2"/>
  <c r="AU48" i="2"/>
  <c r="AT49" i="2"/>
  <c r="AT50" i="2" s="1"/>
  <c r="AU47" i="2"/>
  <c r="AW34" i="2"/>
  <c r="AZ28" i="2"/>
  <c r="AY32" i="2"/>
  <c r="AZ29" i="2"/>
  <c r="AZ45" i="2"/>
  <c r="AV18" i="2"/>
  <c r="AV41" i="2"/>
  <c r="AV42" i="2" s="1"/>
  <c r="AZ36" i="2"/>
  <c r="AZ37" i="2"/>
  <c r="BA8" i="2"/>
  <c r="BB9" i="2"/>
  <c r="AZ44" i="2"/>
  <c r="AX38" i="2"/>
  <c r="AX40" i="2" s="1"/>
  <c r="AY39" i="2" l="1"/>
  <c r="BC23" i="2"/>
  <c r="BC62" i="2"/>
  <c r="BC63" i="2" s="1"/>
  <c r="BB64" i="2"/>
  <c r="BA65" i="2"/>
  <c r="BA66" i="2" s="1"/>
  <c r="BG60" i="2"/>
  <c r="BD57" i="2"/>
  <c r="BD58" i="2"/>
  <c r="BE56" i="2"/>
  <c r="BF52" i="2"/>
  <c r="BC22" i="2"/>
  <c r="BB24" i="2"/>
  <c r="BH20" i="2"/>
  <c r="BA25" i="2"/>
  <c r="BA26" i="2" s="1"/>
  <c r="BB17" i="2"/>
  <c r="BF12" i="2"/>
  <c r="BD14" i="2"/>
  <c r="BD15" i="2" s="1"/>
  <c r="BC16" i="2"/>
  <c r="BA81" i="2"/>
  <c r="BA82" i="2" s="1"/>
  <c r="BE88" i="2"/>
  <c r="BF84" i="2"/>
  <c r="BD89" i="2"/>
  <c r="BD90" i="2" s="1"/>
  <c r="BE87" i="2"/>
  <c r="BC78" i="2"/>
  <c r="BC79" i="2" s="1"/>
  <c r="BB80" i="2"/>
  <c r="BF72" i="2"/>
  <c r="BG68" i="2"/>
  <c r="BF74" i="2"/>
  <c r="BH76" i="2"/>
  <c r="AV47" i="2"/>
  <c r="AU49" i="2"/>
  <c r="AU50" i="2" s="1"/>
  <c r="AV48" i="2"/>
  <c r="AW46" i="2"/>
  <c r="BA29" i="2"/>
  <c r="AZ32" i="2"/>
  <c r="BA28" i="2"/>
  <c r="AX34" i="2"/>
  <c r="AW18" i="2"/>
  <c r="AW41" i="2"/>
  <c r="AW42" i="2" s="1"/>
  <c r="BC9" i="2"/>
  <c r="BB8" i="2"/>
  <c r="BA37" i="2"/>
  <c r="BA44" i="2"/>
  <c r="BA36" i="2"/>
  <c r="BA45" i="2"/>
  <c r="AY38" i="2"/>
  <c r="AY40" i="2" s="1"/>
  <c r="AZ39" i="2" l="1"/>
  <c r="BB65" i="2"/>
  <c r="BB66" i="2" s="1"/>
  <c r="BH60" i="2"/>
  <c r="BD62" i="2"/>
  <c r="BD63" i="2" s="1"/>
  <c r="BC64" i="2"/>
  <c r="BG52" i="2"/>
  <c r="BE57" i="2"/>
  <c r="BE58" i="2" s="1"/>
  <c r="BF54" i="2"/>
  <c r="BB25" i="2"/>
  <c r="BB26" i="2" s="1"/>
  <c r="BD22" i="2"/>
  <c r="BD23" i="2" s="1"/>
  <c r="BC24" i="2"/>
  <c r="BI20" i="2"/>
  <c r="BG12" i="2"/>
  <c r="BE14" i="2"/>
  <c r="BE15" i="2" s="1"/>
  <c r="BD16" i="2"/>
  <c r="BC17" i="2"/>
  <c r="BE89" i="2"/>
  <c r="BF86" i="2"/>
  <c r="BG86" i="2" s="1"/>
  <c r="BH86" i="2" s="1"/>
  <c r="BI86" i="2" s="1"/>
  <c r="BJ86" i="2" s="1"/>
  <c r="BK86" i="2" s="1"/>
  <c r="BL86" i="2" s="1"/>
  <c r="BM86" i="2" s="1"/>
  <c r="BN86" i="2" s="1"/>
  <c r="BO86" i="2" s="1"/>
  <c r="BP86" i="2" s="1"/>
  <c r="BQ86" i="2" s="1"/>
  <c r="BI76" i="2"/>
  <c r="BH68" i="2"/>
  <c r="BG72" i="2"/>
  <c r="BG74" i="2" s="1"/>
  <c r="BF88" i="2"/>
  <c r="BG84" i="2"/>
  <c r="BF87" i="2"/>
  <c r="BB81" i="2"/>
  <c r="BB82" i="2"/>
  <c r="BE90" i="2"/>
  <c r="BD78" i="2"/>
  <c r="BD79" i="2" s="1"/>
  <c r="BC80" i="2"/>
  <c r="BB29" i="2"/>
  <c r="AW48" i="2"/>
  <c r="AX46" i="2"/>
  <c r="AW47" i="2"/>
  <c r="AV49" i="2"/>
  <c r="AV50" i="2" s="1"/>
  <c r="AY34" i="2"/>
  <c r="BA32" i="2"/>
  <c r="BB28" i="2"/>
  <c r="BB45" i="2"/>
  <c r="AX18" i="2"/>
  <c r="AX41" i="2"/>
  <c r="AX42" i="2" s="1"/>
  <c r="BB44" i="2"/>
  <c r="BB37" i="2"/>
  <c r="BB36" i="2"/>
  <c r="BD9" i="2"/>
  <c r="BE9" i="2" s="1"/>
  <c r="BC8" i="2"/>
  <c r="BC29" i="2" s="1"/>
  <c r="AZ38" i="2"/>
  <c r="AZ40" i="2" s="1"/>
  <c r="AY18" i="2"/>
  <c r="BG54" i="2" l="1"/>
  <c r="BH54" i="2" s="1"/>
  <c r="BI54" i="2" s="1"/>
  <c r="BJ54" i="2" s="1"/>
  <c r="BK54" i="2" s="1"/>
  <c r="BL54" i="2" s="1"/>
  <c r="BM54" i="2" s="1"/>
  <c r="BN54" i="2" s="1"/>
  <c r="BO54" i="2" s="1"/>
  <c r="BP54" i="2" s="1"/>
  <c r="BQ54" i="2" s="1"/>
  <c r="BF55" i="2"/>
  <c r="BG55" i="2" s="1"/>
  <c r="BH55" i="2" s="1"/>
  <c r="BI55" i="2" s="1"/>
  <c r="BJ55" i="2" s="1"/>
  <c r="BK55" i="2" s="1"/>
  <c r="BL55" i="2" s="1"/>
  <c r="BM55" i="2" s="1"/>
  <c r="BN55" i="2" s="1"/>
  <c r="BO55" i="2" s="1"/>
  <c r="BP55" i="2" s="1"/>
  <c r="BQ55" i="2" s="1"/>
  <c r="BA39" i="2"/>
  <c r="BE62" i="2"/>
  <c r="BE63" i="2" s="1"/>
  <c r="BD64" i="2"/>
  <c r="BC65" i="2"/>
  <c r="BC66" i="2" s="1"/>
  <c r="BI60" i="2"/>
  <c r="BF57" i="2"/>
  <c r="BG56" i="2"/>
  <c r="BH52" i="2"/>
  <c r="BF56" i="2"/>
  <c r="BF58" i="2" s="1"/>
  <c r="BJ20" i="2"/>
  <c r="BE22" i="2"/>
  <c r="BE23" i="2" s="1"/>
  <c r="BD24" i="2"/>
  <c r="BC25" i="2"/>
  <c r="BC26" i="2" s="1"/>
  <c r="BE17" i="2"/>
  <c r="BD17" i="2"/>
  <c r="BE16" i="2"/>
  <c r="BH12" i="2"/>
  <c r="BF89" i="2"/>
  <c r="BG87" i="2"/>
  <c r="BG88" i="2"/>
  <c r="BH84" i="2"/>
  <c r="BI68" i="2"/>
  <c r="BH72" i="2"/>
  <c r="BH74" i="2" s="1"/>
  <c r="BE78" i="2"/>
  <c r="BE79" i="2" s="1"/>
  <c r="BD80" i="2"/>
  <c r="BJ76" i="2"/>
  <c r="BF90" i="2"/>
  <c r="BC81" i="2"/>
  <c r="BC82" i="2" s="1"/>
  <c r="BE8" i="2"/>
  <c r="BF9" i="2"/>
  <c r="AX47" i="2"/>
  <c r="AW49" i="2"/>
  <c r="AW50" i="2" s="1"/>
  <c r="AY46" i="2"/>
  <c r="AX48" i="2"/>
  <c r="AZ34" i="2"/>
  <c r="BB32" i="2"/>
  <c r="BC28" i="2"/>
  <c r="AY41" i="2"/>
  <c r="AY42" i="2" s="1"/>
  <c r="BC37" i="2"/>
  <c r="BD8" i="2"/>
  <c r="BD29" i="2" s="1"/>
  <c r="BC36" i="2"/>
  <c r="BC45" i="2"/>
  <c r="BC44" i="2"/>
  <c r="BA38" i="2"/>
  <c r="BA40" i="2" s="1"/>
  <c r="BB39" i="2" l="1"/>
  <c r="BE64" i="2"/>
  <c r="BE65" i="2"/>
  <c r="BD65" i="2"/>
  <c r="BD66" i="2" s="1"/>
  <c r="BJ60" i="2"/>
  <c r="BH56" i="2"/>
  <c r="BI52" i="2"/>
  <c r="BG57" i="2"/>
  <c r="BG58" i="2" s="1"/>
  <c r="BE25" i="2"/>
  <c r="BD25" i="2"/>
  <c r="BE24" i="2"/>
  <c r="BD26" i="2"/>
  <c r="BK20" i="2"/>
  <c r="BI12" i="2"/>
  <c r="BF14" i="2"/>
  <c r="BF15" i="2" s="1"/>
  <c r="BJ68" i="2"/>
  <c r="BI72" i="2"/>
  <c r="BI74" i="2"/>
  <c r="BH88" i="2"/>
  <c r="BI84" i="2"/>
  <c r="BK76" i="2"/>
  <c r="BG89" i="2"/>
  <c r="BG90" i="2" s="1"/>
  <c r="BH87" i="2"/>
  <c r="BE80" i="2"/>
  <c r="BD81" i="2"/>
  <c r="BD82" i="2" s="1"/>
  <c r="BE81" i="2"/>
  <c r="BF8" i="2"/>
  <c r="BG9" i="2"/>
  <c r="BE29" i="2"/>
  <c r="AY48" i="2"/>
  <c r="AZ46" i="2"/>
  <c r="AX49" i="2"/>
  <c r="AX50" i="2" s="1"/>
  <c r="AY47" i="2"/>
  <c r="BA34" i="2"/>
  <c r="BD45" i="2"/>
  <c r="BE45" i="2" s="1"/>
  <c r="BF44" i="2" s="1"/>
  <c r="BC32" i="2"/>
  <c r="BD28" i="2"/>
  <c r="BE28" i="2" s="1"/>
  <c r="AZ18" i="2"/>
  <c r="AZ41" i="2"/>
  <c r="AZ42" i="2" s="1"/>
  <c r="BD37" i="2"/>
  <c r="BE37" i="2" s="1"/>
  <c r="BD44" i="2"/>
  <c r="BE44" i="2" s="1"/>
  <c r="BD36" i="2"/>
  <c r="BE36" i="2" s="1"/>
  <c r="BB38" i="2"/>
  <c r="BB40" i="2" s="1"/>
  <c r="BE66" i="2" l="1"/>
  <c r="BF62" i="2"/>
  <c r="BF63" i="2" s="1"/>
  <c r="BK60" i="2"/>
  <c r="BH57" i="2"/>
  <c r="BH58" i="2"/>
  <c r="BI56" i="2"/>
  <c r="BJ52" i="2"/>
  <c r="BL20" i="2"/>
  <c r="BE26" i="2"/>
  <c r="BF22" i="2"/>
  <c r="BF23" i="2" s="1"/>
  <c r="BJ12" i="2"/>
  <c r="BG14" i="2"/>
  <c r="BG15" i="2" s="1"/>
  <c r="BF16" i="2"/>
  <c r="BI88" i="2"/>
  <c r="BJ84" i="2"/>
  <c r="BH89" i="2"/>
  <c r="BI87" i="2"/>
  <c r="BH90" i="2"/>
  <c r="BL76" i="2"/>
  <c r="BJ72" i="2"/>
  <c r="BJ74" i="2" s="1"/>
  <c r="BK68" i="2"/>
  <c r="BE82" i="2"/>
  <c r="BF78" i="2"/>
  <c r="BF79" i="2" s="1"/>
  <c r="BG44" i="2"/>
  <c r="BH9" i="2"/>
  <c r="BG8" i="2"/>
  <c r="BF37" i="2"/>
  <c r="BF45" i="2"/>
  <c r="BF29" i="2"/>
  <c r="BF28" i="2"/>
  <c r="BE32" i="2"/>
  <c r="BE34" i="2" s="1"/>
  <c r="BF36" i="2"/>
  <c r="AY49" i="2"/>
  <c r="AY50" i="2" s="1"/>
  <c r="AZ47" i="2"/>
  <c r="AZ48" i="2"/>
  <c r="BA46" i="2"/>
  <c r="BB34" i="2"/>
  <c r="BD32" i="2"/>
  <c r="BA18" i="2"/>
  <c r="BA41" i="2"/>
  <c r="BA42" i="2" s="1"/>
  <c r="BC38" i="2"/>
  <c r="BC40" i="2" s="1"/>
  <c r="BC39" i="2" l="1"/>
  <c r="BD39" i="2" s="1"/>
  <c r="BE39" i="2" s="1"/>
  <c r="BG62" i="2"/>
  <c r="BG63" i="2" s="1"/>
  <c r="BF64" i="2"/>
  <c r="BL60" i="2"/>
  <c r="BI57" i="2"/>
  <c r="BJ56" i="2"/>
  <c r="BK52" i="2"/>
  <c r="BI58" i="2"/>
  <c r="BM20" i="2"/>
  <c r="BG22" i="2"/>
  <c r="BG23" i="2" s="1"/>
  <c r="BF24" i="2"/>
  <c r="BF17" i="2"/>
  <c r="BH14" i="2"/>
  <c r="BH15" i="2" s="1"/>
  <c r="BG16" i="2"/>
  <c r="BK12" i="2"/>
  <c r="BI89" i="2"/>
  <c r="BJ87" i="2"/>
  <c r="BL68" i="2"/>
  <c r="BK72" i="2"/>
  <c r="BK74" i="2" s="1"/>
  <c r="BM76" i="2"/>
  <c r="BJ88" i="2"/>
  <c r="BK84" i="2"/>
  <c r="BG78" i="2"/>
  <c r="BG79" i="2" s="1"/>
  <c r="BF80" i="2"/>
  <c r="BI90" i="2"/>
  <c r="BE18" i="2"/>
  <c r="BG28" i="2"/>
  <c r="BF32" i="2"/>
  <c r="BF34" i="2" s="1"/>
  <c r="BG29" i="2"/>
  <c r="BG45" i="2"/>
  <c r="BG37" i="2"/>
  <c r="BH8" i="2"/>
  <c r="BI9" i="2"/>
  <c r="BG36" i="2"/>
  <c r="BH44" i="2"/>
  <c r="BB46" i="2"/>
  <c r="BA48" i="2"/>
  <c r="AZ49" i="2"/>
  <c r="AZ50" i="2" s="1"/>
  <c r="BA47" i="2"/>
  <c r="BC34" i="2"/>
  <c r="BB18" i="2"/>
  <c r="BB41" i="2"/>
  <c r="BB42" i="2" s="1"/>
  <c r="BD38" i="2"/>
  <c r="BE38" i="2" s="1"/>
  <c r="BC18" i="2"/>
  <c r="BM60" i="2" l="1"/>
  <c r="BF65" i="2"/>
  <c r="BF66" i="2" s="1"/>
  <c r="BH62" i="2"/>
  <c r="BH63" i="2" s="1"/>
  <c r="BG64" i="2"/>
  <c r="BJ57" i="2"/>
  <c r="BL52" i="2"/>
  <c r="BK56" i="2"/>
  <c r="BJ58" i="2"/>
  <c r="BF25" i="2"/>
  <c r="BF26" i="2"/>
  <c r="BN20" i="2"/>
  <c r="BH22" i="2"/>
  <c r="BH23" i="2" s="1"/>
  <c r="BG24" i="2"/>
  <c r="BL12" i="2"/>
  <c r="BI14" i="2"/>
  <c r="BI15" i="2" s="1"/>
  <c r="BH16" i="2"/>
  <c r="BG17" i="2"/>
  <c r="BM68" i="2"/>
  <c r="BL72" i="2"/>
  <c r="BL74" i="2" s="1"/>
  <c r="BK88" i="2"/>
  <c r="BL84" i="2"/>
  <c r="BJ89" i="2"/>
  <c r="BK87" i="2"/>
  <c r="BJ90" i="2"/>
  <c r="BF81" i="2"/>
  <c r="BF82" i="2" s="1"/>
  <c r="BH78" i="2"/>
  <c r="BH79" i="2" s="1"/>
  <c r="BG80" i="2"/>
  <c r="BN76" i="2"/>
  <c r="BE40" i="2"/>
  <c r="BH28" i="2"/>
  <c r="BJ9" i="2"/>
  <c r="BI8" i="2"/>
  <c r="BH36" i="2"/>
  <c r="BH37" i="2"/>
  <c r="BH45" i="2"/>
  <c r="BH29" i="2"/>
  <c r="BH32" i="2" s="1"/>
  <c r="BG32" i="2"/>
  <c r="BG34" i="2" s="1"/>
  <c r="BF18" i="2"/>
  <c r="BI44" i="2"/>
  <c r="BA49" i="2"/>
  <c r="BA50" i="2" s="1"/>
  <c r="BB47" i="2"/>
  <c r="BC46" i="2"/>
  <c r="BB48" i="2"/>
  <c r="BD34" i="2"/>
  <c r="BD40" i="2"/>
  <c r="BD18" i="2"/>
  <c r="BC41" i="2"/>
  <c r="BC42" i="2" s="1"/>
  <c r="BE41" i="2"/>
  <c r="BJ15" i="2" l="1"/>
  <c r="BI62" i="2"/>
  <c r="BI63" i="2" s="1"/>
  <c r="BH64" i="2"/>
  <c r="BG65" i="2"/>
  <c r="BG66" i="2" s="1"/>
  <c r="BN60" i="2"/>
  <c r="BL56" i="2"/>
  <c r="BM52" i="2"/>
  <c r="BK57" i="2"/>
  <c r="BK58" i="2" s="1"/>
  <c r="BI22" i="2"/>
  <c r="BI23" i="2" s="1"/>
  <c r="BH24" i="2"/>
  <c r="BG25" i="2"/>
  <c r="BG26" i="2" s="1"/>
  <c r="BO20" i="2"/>
  <c r="BJ14" i="2"/>
  <c r="BI16" i="2"/>
  <c r="BM12" i="2"/>
  <c r="BH17" i="2"/>
  <c r="BK90" i="2"/>
  <c r="BI78" i="2"/>
  <c r="BI79" i="2" s="1"/>
  <c r="BH80" i="2"/>
  <c r="BG81" i="2"/>
  <c r="BG82" i="2" s="1"/>
  <c r="BN68" i="2"/>
  <c r="BM72" i="2"/>
  <c r="BM74" i="2"/>
  <c r="BO76" i="2"/>
  <c r="BK89" i="2"/>
  <c r="BL87" i="2"/>
  <c r="BL88" i="2"/>
  <c r="BM84" i="2"/>
  <c r="BG18" i="2"/>
  <c r="BI45" i="2"/>
  <c r="BI37" i="2"/>
  <c r="BI29" i="2"/>
  <c r="BE42" i="2"/>
  <c r="BJ8" i="2"/>
  <c r="BK9" i="2"/>
  <c r="BF38" i="2"/>
  <c r="BF39" i="2" s="1"/>
  <c r="BI36" i="2"/>
  <c r="BJ44" i="2"/>
  <c r="BI28" i="2"/>
  <c r="BH34" i="2"/>
  <c r="BC48" i="2"/>
  <c r="BD46" i="2"/>
  <c r="BE46" i="2" s="1"/>
  <c r="BB49" i="2"/>
  <c r="BB50" i="2" s="1"/>
  <c r="BC47" i="2"/>
  <c r="BD41" i="2"/>
  <c r="BD42" i="2" s="1"/>
  <c r="BG39" i="2" l="1"/>
  <c r="BJ62" i="2"/>
  <c r="BJ63" i="2" s="1"/>
  <c r="BI64" i="2"/>
  <c r="BH65" i="2"/>
  <c r="BH66" i="2" s="1"/>
  <c r="BO60" i="2"/>
  <c r="BL57" i="2"/>
  <c r="BL58" i="2"/>
  <c r="BM56" i="2"/>
  <c r="BN52" i="2"/>
  <c r="BH25" i="2"/>
  <c r="BH26" i="2" s="1"/>
  <c r="BJ22" i="2"/>
  <c r="BJ23" i="2" s="1"/>
  <c r="BI24" i="2"/>
  <c r="BP20" i="2"/>
  <c r="BI17" i="2"/>
  <c r="BN12" i="2"/>
  <c r="BK14" i="2"/>
  <c r="BK15" i="2" s="1"/>
  <c r="BJ16" i="2"/>
  <c r="BH81" i="2"/>
  <c r="BH82" i="2" s="1"/>
  <c r="BP76" i="2"/>
  <c r="BM88" i="2"/>
  <c r="BN84" i="2"/>
  <c r="BJ78" i="2"/>
  <c r="BJ79" i="2" s="1"/>
  <c r="BI80" i="2"/>
  <c r="BL89" i="2"/>
  <c r="BL90" i="2" s="1"/>
  <c r="BM87" i="2"/>
  <c r="BN72" i="2"/>
  <c r="BN74" i="2"/>
  <c r="BO68" i="2"/>
  <c r="BE48" i="2"/>
  <c r="BI32" i="2"/>
  <c r="BI34" i="2" s="1"/>
  <c r="BJ28" i="2"/>
  <c r="BJ45" i="2"/>
  <c r="BJ29" i="2"/>
  <c r="BJ37" i="2"/>
  <c r="BL9" i="2"/>
  <c r="BK8" i="2"/>
  <c r="BJ36" i="2"/>
  <c r="BK44" i="2"/>
  <c r="BG38" i="2"/>
  <c r="BF40" i="2"/>
  <c r="BH18" i="2"/>
  <c r="BC49" i="2"/>
  <c r="BC50" i="2" s="1"/>
  <c r="BD47" i="2"/>
  <c r="BE47" i="2" s="1"/>
  <c r="BE49" i="2" s="1"/>
  <c r="BE50" i="2" s="1"/>
  <c r="BD48" i="2"/>
  <c r="BH39" i="2" l="1"/>
  <c r="BI65" i="2"/>
  <c r="BK62" i="2"/>
  <c r="BK63" i="2" s="1"/>
  <c r="BJ64" i="2"/>
  <c r="BI66" i="2"/>
  <c r="BP60" i="2"/>
  <c r="BN56" i="2"/>
  <c r="BO52" i="2"/>
  <c r="BM57" i="2"/>
  <c r="BM58" i="2" s="1"/>
  <c r="BK22" i="2"/>
  <c r="BK23" i="2" s="1"/>
  <c r="BJ24" i="2"/>
  <c r="BI25" i="2"/>
  <c r="BI26" i="2" s="1"/>
  <c r="BQ20" i="2"/>
  <c r="BO12" i="2"/>
  <c r="BL14" i="2"/>
  <c r="BL15" i="2" s="1"/>
  <c r="BK16" i="2"/>
  <c r="BJ17" i="2"/>
  <c r="BN88" i="2"/>
  <c r="BO84" i="2"/>
  <c r="BI81" i="2"/>
  <c r="BM89" i="2"/>
  <c r="BN87" i="2"/>
  <c r="BP68" i="2"/>
  <c r="BO72" i="2"/>
  <c r="BO74" i="2" s="1"/>
  <c r="BI82" i="2"/>
  <c r="BM90" i="2"/>
  <c r="BK78" i="2"/>
  <c r="BK79" i="2" s="1"/>
  <c r="BJ80" i="2"/>
  <c r="BQ76" i="2"/>
  <c r="BI18" i="2"/>
  <c r="BF41" i="2"/>
  <c r="BF42" i="2" s="1"/>
  <c r="BK29" i="2"/>
  <c r="BK45" i="2"/>
  <c r="BK37" i="2"/>
  <c r="BF46" i="2"/>
  <c r="BL8" i="2"/>
  <c r="BM9" i="2"/>
  <c r="BJ32" i="2"/>
  <c r="BJ34" i="2" s="1"/>
  <c r="BK28" i="2"/>
  <c r="BH38" i="2"/>
  <c r="BG40" i="2"/>
  <c r="BK36" i="2"/>
  <c r="BL44" i="2"/>
  <c r="BD49" i="2"/>
  <c r="BD50" i="2" s="1"/>
  <c r="BQ60" i="2" l="1"/>
  <c r="BL62" i="2"/>
  <c r="BL63" i="2" s="1"/>
  <c r="BK64" i="2"/>
  <c r="BJ65" i="2"/>
  <c r="BJ66" i="2" s="1"/>
  <c r="BN57" i="2"/>
  <c r="BN58" i="2"/>
  <c r="BO56" i="2"/>
  <c r="BP52" i="2"/>
  <c r="BL22" i="2"/>
  <c r="BL23" i="2" s="1"/>
  <c r="BK24" i="2"/>
  <c r="BJ25" i="2"/>
  <c r="BJ26" i="2" s="1"/>
  <c r="BR20" i="2"/>
  <c r="BK17" i="2"/>
  <c r="BM14" i="2"/>
  <c r="BM15" i="2" s="1"/>
  <c r="BL16" i="2"/>
  <c r="BP12" i="2"/>
  <c r="BJ81" i="2"/>
  <c r="BJ82" i="2"/>
  <c r="BQ68" i="2"/>
  <c r="BP72" i="2"/>
  <c r="BP74" i="2" s="1"/>
  <c r="BO88" i="2"/>
  <c r="BP84" i="2"/>
  <c r="BN89" i="2"/>
  <c r="BO87" i="2"/>
  <c r="BR76" i="2"/>
  <c r="BL78" i="2"/>
  <c r="BL79" i="2" s="1"/>
  <c r="BK80" i="2"/>
  <c r="BN90" i="2"/>
  <c r="BI38" i="2"/>
  <c r="BI39" i="2" s="1"/>
  <c r="BH40" i="2"/>
  <c r="BL37" i="2"/>
  <c r="BL29" i="2"/>
  <c r="BL45" i="2"/>
  <c r="BJ18" i="2"/>
  <c r="BL28" i="2"/>
  <c r="BK32" i="2"/>
  <c r="BK34" i="2" s="1"/>
  <c r="BL36" i="2"/>
  <c r="BG46" i="2"/>
  <c r="BF48" i="2"/>
  <c r="BF47" i="2"/>
  <c r="BG41" i="2"/>
  <c r="BM8" i="2"/>
  <c r="BN9" i="2"/>
  <c r="BM44" i="2"/>
  <c r="BG42" i="2"/>
  <c r="H27" i="1"/>
  <c r="H35" i="1"/>
  <c r="H11" i="1"/>
  <c r="H60" i="1"/>
  <c r="H13" i="1"/>
  <c r="H20" i="1"/>
  <c r="H21" i="1"/>
  <c r="H44" i="1"/>
  <c r="H29" i="1"/>
  <c r="H19" i="1"/>
  <c r="H52" i="1"/>
  <c r="H76" i="1"/>
  <c r="H63" i="1"/>
  <c r="H5" i="1"/>
  <c r="H28" i="1"/>
  <c r="H12" i="1"/>
  <c r="H48" i="1"/>
  <c r="H59" i="1"/>
  <c r="H79" i="1"/>
  <c r="H43" i="1"/>
  <c r="H71" i="1"/>
  <c r="H54" i="1"/>
  <c r="H72" i="1"/>
  <c r="H68" i="1"/>
  <c r="H55" i="1"/>
  <c r="H61" i="1"/>
  <c r="H53" i="1"/>
  <c r="H22" i="1"/>
  <c r="H56" i="1"/>
  <c r="H47" i="1"/>
  <c r="H7" i="1"/>
  <c r="H80" i="1"/>
  <c r="H70" i="1"/>
  <c r="H67" i="1"/>
  <c r="H75" i="1"/>
  <c r="H30" i="1"/>
  <c r="H64" i="1"/>
  <c r="H45" i="1"/>
  <c r="H6" i="1"/>
  <c r="H77" i="1"/>
  <c r="H37" i="1"/>
  <c r="H69" i="1"/>
  <c r="H51" i="1"/>
  <c r="H32" i="1"/>
  <c r="H46" i="1"/>
  <c r="H24" i="1"/>
  <c r="H14" i="1"/>
  <c r="H16" i="1"/>
  <c r="H15" i="1"/>
  <c r="H31" i="1"/>
  <c r="H78" i="1"/>
  <c r="H23" i="1"/>
  <c r="H62" i="1"/>
  <c r="H38" i="1"/>
  <c r="H4" i="1"/>
  <c r="H36" i="1"/>
  <c r="H39" i="1"/>
  <c r="H8" i="1"/>
  <c r="H40" i="1"/>
  <c r="H3" i="1"/>
  <c r="BJ39" i="2" l="1"/>
  <c r="BK65" i="2"/>
  <c r="BK66" i="2" s="1"/>
  <c r="BM62" i="2"/>
  <c r="BM63" i="2" s="1"/>
  <c r="BL64" i="2"/>
  <c r="BR60" i="2"/>
  <c r="BP56" i="2"/>
  <c r="BQ52" i="2"/>
  <c r="BO57" i="2"/>
  <c r="BO58" i="2" s="1"/>
  <c r="BK25" i="2"/>
  <c r="BK26" i="2" s="1"/>
  <c r="BM22" i="2"/>
  <c r="BM23" i="2" s="1"/>
  <c r="BL24" i="2"/>
  <c r="BS20" i="2"/>
  <c r="BQ12" i="2"/>
  <c r="BN14" i="2"/>
  <c r="BN15" i="2" s="1"/>
  <c r="BM16" i="2"/>
  <c r="BL17" i="2"/>
  <c r="BS76" i="2"/>
  <c r="BR68" i="2"/>
  <c r="BQ72" i="2"/>
  <c r="BQ74" i="2"/>
  <c r="BO89" i="2"/>
  <c r="BP87" i="2"/>
  <c r="BP88" i="2"/>
  <c r="BQ84" i="2"/>
  <c r="BM78" i="2"/>
  <c r="BM79" i="2" s="1"/>
  <c r="BL80" i="2"/>
  <c r="BO90" i="2"/>
  <c r="BK81" i="2"/>
  <c r="BK82" i="2" s="1"/>
  <c r="BL32" i="2"/>
  <c r="BM37" i="2"/>
  <c r="BM45" i="2"/>
  <c r="BM29" i="2"/>
  <c r="BN44" i="2"/>
  <c r="BH41" i="2"/>
  <c r="BM28" i="2"/>
  <c r="BL34" i="2"/>
  <c r="BK18" i="2"/>
  <c r="BF49" i="2"/>
  <c r="BF50" i="2" s="1"/>
  <c r="BG47" i="2"/>
  <c r="BH42" i="2"/>
  <c r="BJ38" i="2"/>
  <c r="BI40" i="2"/>
  <c r="BH46" i="2"/>
  <c r="BG48" i="2"/>
  <c r="BM36" i="2"/>
  <c r="BO9" i="2"/>
  <c r="BN8" i="2"/>
  <c r="BK39" i="2" l="1"/>
  <c r="BN62" i="2"/>
  <c r="BN63" i="2" s="1"/>
  <c r="BM64" i="2"/>
  <c r="BL65" i="2"/>
  <c r="BL66" i="2" s="1"/>
  <c r="BS60" i="2"/>
  <c r="BP57" i="2"/>
  <c r="BQ56" i="2"/>
  <c r="BR52" i="2"/>
  <c r="BP58" i="2"/>
  <c r="BT20" i="2"/>
  <c r="BN22" i="2"/>
  <c r="BN23" i="2" s="1"/>
  <c r="BM24" i="2"/>
  <c r="BL25" i="2"/>
  <c r="BL26" i="2" s="1"/>
  <c r="BM17" i="2"/>
  <c r="BO14" i="2"/>
  <c r="BO15" i="2" s="1"/>
  <c r="BN16" i="2"/>
  <c r="BR12" i="2"/>
  <c r="BQ88" i="2"/>
  <c r="BR84" i="2"/>
  <c r="BR72" i="2"/>
  <c r="BR74" i="2"/>
  <c r="BS68" i="2"/>
  <c r="BN78" i="2"/>
  <c r="BN79" i="2" s="1"/>
  <c r="BM80" i="2"/>
  <c r="BT76" i="2"/>
  <c r="BP89" i="2"/>
  <c r="BP90" i="2" s="1"/>
  <c r="BQ87" i="2"/>
  <c r="BL81" i="2"/>
  <c r="BL82" i="2" s="1"/>
  <c r="BN37" i="2"/>
  <c r="BN45" i="2"/>
  <c r="BN29" i="2"/>
  <c r="BI46" i="2"/>
  <c r="BH48" i="2"/>
  <c r="BL18" i="2"/>
  <c r="BO8" i="2"/>
  <c r="BP9" i="2"/>
  <c r="BG49" i="2"/>
  <c r="BG50" i="2" s="1"/>
  <c r="BH47" i="2"/>
  <c r="BN28" i="2"/>
  <c r="BI41" i="2"/>
  <c r="BI42" i="2" s="1"/>
  <c r="BN36" i="2"/>
  <c r="BM32" i="2"/>
  <c r="BM34" i="2" s="1"/>
  <c r="BK38" i="2"/>
  <c r="BJ40" i="2"/>
  <c r="BO44" i="2"/>
  <c r="BL39" i="2" l="1"/>
  <c r="BT60" i="2"/>
  <c r="BM65" i="2"/>
  <c r="BM66" i="2" s="1"/>
  <c r="BO62" i="2"/>
  <c r="BO63" i="2" s="1"/>
  <c r="BN64" i="2"/>
  <c r="BS52" i="2"/>
  <c r="BQ57" i="2"/>
  <c r="BQ58" i="2" s="1"/>
  <c r="BR54" i="2"/>
  <c r="BM25" i="2"/>
  <c r="BM26" i="2" s="1"/>
  <c r="BU20" i="2"/>
  <c r="BO22" i="2"/>
  <c r="BO23" i="2" s="1"/>
  <c r="BN24" i="2"/>
  <c r="BS12" i="2"/>
  <c r="BP14" i="2"/>
  <c r="BP15" i="2" s="1"/>
  <c r="BO16" i="2"/>
  <c r="BN17" i="2"/>
  <c r="BM81" i="2"/>
  <c r="BT68" i="2"/>
  <c r="BS72" i="2"/>
  <c r="BS74" i="2" s="1"/>
  <c r="BU76" i="2"/>
  <c r="BS84" i="2"/>
  <c r="BR87" i="2"/>
  <c r="BQ89" i="2"/>
  <c r="BR86" i="2"/>
  <c r="BS86" i="2" s="1"/>
  <c r="BT86" i="2" s="1"/>
  <c r="BU86" i="2" s="1"/>
  <c r="BV86" i="2" s="1"/>
  <c r="BW86" i="2" s="1"/>
  <c r="BX86" i="2" s="1"/>
  <c r="BY86" i="2" s="1"/>
  <c r="BZ86" i="2" s="1"/>
  <c r="CA86" i="2" s="1"/>
  <c r="CB86" i="2" s="1"/>
  <c r="CC86" i="2" s="1"/>
  <c r="BQ90" i="2"/>
  <c r="BM82" i="2"/>
  <c r="BO78" i="2"/>
  <c r="BO79" i="2" s="1"/>
  <c r="BN80" i="2"/>
  <c r="BO28" i="2"/>
  <c r="BN32" i="2"/>
  <c r="BN34" i="2" s="1"/>
  <c r="BM18" i="2"/>
  <c r="BL38" i="2"/>
  <c r="BK40" i="2"/>
  <c r="BH49" i="2"/>
  <c r="BI47" i="2"/>
  <c r="BH50" i="2"/>
  <c r="BJ41" i="2"/>
  <c r="BJ42" i="2" s="1"/>
  <c r="BJ46" i="2"/>
  <c r="BI48" i="2"/>
  <c r="BQ9" i="2"/>
  <c r="BP8" i="2"/>
  <c r="BO45" i="2"/>
  <c r="BO29" i="2"/>
  <c r="BO32" i="2" s="1"/>
  <c r="BO37" i="2"/>
  <c r="BP44" i="2"/>
  <c r="BO36" i="2"/>
  <c r="BS54" i="2" l="1"/>
  <c r="BT54" i="2" s="1"/>
  <c r="BU54" i="2" s="1"/>
  <c r="BV54" i="2" s="1"/>
  <c r="BW54" i="2" s="1"/>
  <c r="BX54" i="2" s="1"/>
  <c r="BY54" i="2" s="1"/>
  <c r="BZ54" i="2" s="1"/>
  <c r="CA54" i="2" s="1"/>
  <c r="CB54" i="2" s="1"/>
  <c r="CC54" i="2" s="1"/>
  <c r="BR55" i="2"/>
  <c r="BS55" i="2" s="1"/>
  <c r="BT55" i="2" s="1"/>
  <c r="BU55" i="2" s="1"/>
  <c r="BV55" i="2" s="1"/>
  <c r="BW55" i="2" s="1"/>
  <c r="BX55" i="2" s="1"/>
  <c r="BY55" i="2" s="1"/>
  <c r="BZ55" i="2" s="1"/>
  <c r="CA55" i="2" s="1"/>
  <c r="CB55" i="2" s="1"/>
  <c r="CC55" i="2" s="1"/>
  <c r="BM39" i="2"/>
  <c r="BN65" i="2"/>
  <c r="BP62" i="2"/>
  <c r="BP63" i="2" s="1"/>
  <c r="BO64" i="2"/>
  <c r="BU60" i="2"/>
  <c r="BN66" i="2"/>
  <c r="BS56" i="2"/>
  <c r="BT52" i="2"/>
  <c r="BR56" i="2"/>
  <c r="BP22" i="2"/>
  <c r="BP23" i="2" s="1"/>
  <c r="BO24" i="2"/>
  <c r="BN25" i="2"/>
  <c r="BN26" i="2" s="1"/>
  <c r="BV20" i="2"/>
  <c r="BO17" i="2"/>
  <c r="BQ14" i="2"/>
  <c r="BQ15" i="2" s="1"/>
  <c r="BP16" i="2"/>
  <c r="BT12" i="2"/>
  <c r="BP78" i="2"/>
  <c r="BP79" i="2" s="1"/>
  <c r="BO80" i="2"/>
  <c r="BV76" i="2"/>
  <c r="BR89" i="2"/>
  <c r="BS87" i="2"/>
  <c r="BT74" i="2"/>
  <c r="BU68" i="2"/>
  <c r="BT72" i="2"/>
  <c r="BR90" i="2"/>
  <c r="BS88" i="2"/>
  <c r="BT84" i="2"/>
  <c r="BN81" i="2"/>
  <c r="BN82" i="2" s="1"/>
  <c r="BR88" i="2"/>
  <c r="BR9" i="2"/>
  <c r="BQ8" i="2"/>
  <c r="BK41" i="2"/>
  <c r="BK42" i="2" s="1"/>
  <c r="BI49" i="2"/>
  <c r="BI50" i="2" s="1"/>
  <c r="BJ47" i="2"/>
  <c r="BP28" i="2"/>
  <c r="BO34" i="2"/>
  <c r="BQ44" i="2"/>
  <c r="BP36" i="2"/>
  <c r="BM38" i="2"/>
  <c r="BL40" i="2"/>
  <c r="BP29" i="2"/>
  <c r="BP45" i="2"/>
  <c r="BP37" i="2"/>
  <c r="BK46" i="2"/>
  <c r="BJ48" i="2"/>
  <c r="BN18" i="2"/>
  <c r="BR57" i="2" l="1"/>
  <c r="BR58" i="2"/>
  <c r="BN39" i="2"/>
  <c r="BQ23" i="2"/>
  <c r="BQ62" i="2"/>
  <c r="BQ63" i="2" s="1"/>
  <c r="BP64" i="2"/>
  <c r="BV60" i="2"/>
  <c r="BO65" i="2"/>
  <c r="BO66" i="2" s="1"/>
  <c r="BT56" i="2"/>
  <c r="BU52" i="2"/>
  <c r="BS57" i="2"/>
  <c r="BS58" i="2"/>
  <c r="BW20" i="2"/>
  <c r="BO25" i="2"/>
  <c r="BO26" i="2" s="1"/>
  <c r="BQ22" i="2"/>
  <c r="BP24" i="2"/>
  <c r="BU12" i="2"/>
  <c r="BQ16" i="2"/>
  <c r="BQ17" i="2"/>
  <c r="BP17" i="2"/>
  <c r="BO81" i="2"/>
  <c r="BW76" i="2"/>
  <c r="BT88" i="2"/>
  <c r="BU84" i="2"/>
  <c r="BS89" i="2"/>
  <c r="BS90" i="2" s="1"/>
  <c r="BT87" i="2"/>
  <c r="BO82" i="2"/>
  <c r="BQ78" i="2"/>
  <c r="BQ79" i="2" s="1"/>
  <c r="BP80" i="2"/>
  <c r="BV68" i="2"/>
  <c r="BU72" i="2"/>
  <c r="BU74" i="2" s="1"/>
  <c r="BN38" i="2"/>
  <c r="BM40" i="2"/>
  <c r="BP32" i="2"/>
  <c r="BP34" i="2" s="1"/>
  <c r="BQ28" i="2"/>
  <c r="BJ49" i="2"/>
  <c r="BJ50" i="2" s="1"/>
  <c r="BK47" i="2"/>
  <c r="BL46" i="2"/>
  <c r="BK48" i="2"/>
  <c r="BQ45" i="2"/>
  <c r="BQ37" i="2"/>
  <c r="BQ29" i="2"/>
  <c r="BR8" i="2"/>
  <c r="BS9" i="2"/>
  <c r="BQ36" i="2"/>
  <c r="BO18" i="2"/>
  <c r="BL41" i="2"/>
  <c r="BL42" i="2" s="1"/>
  <c r="BO39" i="2" l="1"/>
  <c r="BQ65" i="2"/>
  <c r="BP65" i="2"/>
  <c r="BW60" i="2"/>
  <c r="BQ64" i="2"/>
  <c r="BP66" i="2"/>
  <c r="BU56" i="2"/>
  <c r="BV52" i="2"/>
  <c r="BT57" i="2"/>
  <c r="BT58" i="2"/>
  <c r="BQ24" i="2"/>
  <c r="BQ25" i="2"/>
  <c r="BP25" i="2"/>
  <c r="BP26" i="2" s="1"/>
  <c r="BX20" i="2"/>
  <c r="BR14" i="2"/>
  <c r="BR15" i="2" s="1"/>
  <c r="BV12" i="2"/>
  <c r="BV72" i="2"/>
  <c r="BV74" i="2"/>
  <c r="BW68" i="2"/>
  <c r="BX76" i="2"/>
  <c r="BP81" i="2"/>
  <c r="BQ81" i="2"/>
  <c r="BP82" i="2"/>
  <c r="BQ80" i="2"/>
  <c r="BT89" i="2"/>
  <c r="BT90" i="2" s="1"/>
  <c r="BU87" i="2"/>
  <c r="BU88" i="2"/>
  <c r="BV84" i="2"/>
  <c r="BR44" i="2"/>
  <c r="BP18" i="2"/>
  <c r="BM46" i="2"/>
  <c r="BL48" i="2"/>
  <c r="BM41" i="2"/>
  <c r="BS8" i="2"/>
  <c r="BT9" i="2"/>
  <c r="BK49" i="2"/>
  <c r="BK50" i="2" s="1"/>
  <c r="BL47" i="2"/>
  <c r="BM42" i="2"/>
  <c r="BR36" i="2"/>
  <c r="BR45" i="2"/>
  <c r="BR37" i="2"/>
  <c r="BR29" i="2"/>
  <c r="BO38" i="2"/>
  <c r="BN40" i="2"/>
  <c r="BQ32" i="2"/>
  <c r="BQ34" i="2" s="1"/>
  <c r="BR28" i="2"/>
  <c r="BS28" i="2" s="1"/>
  <c r="BP39" i="2" l="1"/>
  <c r="BQ66" i="2"/>
  <c r="BR62" i="2"/>
  <c r="BR63" i="2" s="1"/>
  <c r="BX60" i="2"/>
  <c r="BU57" i="2"/>
  <c r="BU58" i="2" s="1"/>
  <c r="BV56" i="2"/>
  <c r="BW52" i="2"/>
  <c r="BQ26" i="2"/>
  <c r="BR22" i="2"/>
  <c r="BR23" i="2" s="1"/>
  <c r="BY20" i="2"/>
  <c r="BW12" i="2"/>
  <c r="BS14" i="2"/>
  <c r="BS15" i="2" s="1"/>
  <c r="BR16" i="2"/>
  <c r="BQ82" i="2"/>
  <c r="BY76" i="2"/>
  <c r="BX68" i="2"/>
  <c r="BW72" i="2"/>
  <c r="BW74" i="2" s="1"/>
  <c r="BU89" i="2"/>
  <c r="BU90" i="2" s="1"/>
  <c r="BV87" i="2"/>
  <c r="BV88" i="2"/>
  <c r="BW84" i="2"/>
  <c r="BR78" i="2"/>
  <c r="BR79" i="2" s="1"/>
  <c r="BS29" i="2"/>
  <c r="BS32" i="2" s="1"/>
  <c r="BS45" i="2"/>
  <c r="BS37" i="2"/>
  <c r="BQ18" i="2"/>
  <c r="BT28" i="2"/>
  <c r="BR32" i="2"/>
  <c r="BR34" i="2" s="1"/>
  <c r="BS44" i="2"/>
  <c r="BP38" i="2"/>
  <c r="BO40" i="2"/>
  <c r="BN46" i="2"/>
  <c r="BM48" i="2"/>
  <c r="BS36" i="2"/>
  <c r="BN41" i="2"/>
  <c r="BN42" i="2" s="1"/>
  <c r="BL49" i="2"/>
  <c r="BL50" i="2" s="1"/>
  <c r="BM47" i="2"/>
  <c r="BT8" i="2"/>
  <c r="BU9" i="2"/>
  <c r="BS79" i="2" l="1"/>
  <c r="BQ39" i="2"/>
  <c r="BS62" i="2"/>
  <c r="BS63" i="2" s="1"/>
  <c r="BR64" i="2"/>
  <c r="BY60" i="2"/>
  <c r="BV57" i="2"/>
  <c r="BW56" i="2"/>
  <c r="BX52" i="2"/>
  <c r="BV58" i="2"/>
  <c r="BZ20" i="2"/>
  <c r="BS22" i="2"/>
  <c r="BS23" i="2" s="1"/>
  <c r="BR24" i="2"/>
  <c r="BR17" i="2"/>
  <c r="BT14" i="2"/>
  <c r="BT15" i="2" s="1"/>
  <c r="BS16" i="2"/>
  <c r="BX12" i="2"/>
  <c r="BY68" i="2"/>
  <c r="BX72" i="2"/>
  <c r="BX74" i="2"/>
  <c r="BZ76" i="2"/>
  <c r="BS78" i="2"/>
  <c r="BR80" i="2"/>
  <c r="BW88" i="2"/>
  <c r="BX84" i="2"/>
  <c r="BV89" i="2"/>
  <c r="BV90" i="2" s="1"/>
  <c r="BW87" i="2"/>
  <c r="BU8" i="2"/>
  <c r="BV9" i="2"/>
  <c r="BO41" i="2"/>
  <c r="BO42" i="2" s="1"/>
  <c r="BT36" i="2"/>
  <c r="BU28" i="2"/>
  <c r="BT37" i="2"/>
  <c r="BT45" i="2"/>
  <c r="BT29" i="2"/>
  <c r="BQ38" i="2"/>
  <c r="BP40" i="2"/>
  <c r="BO46" i="2"/>
  <c r="BN48" i="2"/>
  <c r="BR18" i="2"/>
  <c r="BT44" i="2"/>
  <c r="BS34" i="2"/>
  <c r="BM49" i="2"/>
  <c r="BM50" i="2" s="1"/>
  <c r="BN47" i="2"/>
  <c r="BT79" i="2" l="1"/>
  <c r="BZ60" i="2"/>
  <c r="BR65" i="2"/>
  <c r="BR66" i="2" s="1"/>
  <c r="BT62" i="2"/>
  <c r="BT63" i="2" s="1"/>
  <c r="BS64" i="2"/>
  <c r="BW57" i="2"/>
  <c r="BX56" i="2"/>
  <c r="BY52" i="2"/>
  <c r="BW58" i="2"/>
  <c r="BT22" i="2"/>
  <c r="BT23" i="2" s="1"/>
  <c r="BS24" i="2"/>
  <c r="BR25" i="2"/>
  <c r="BR26" i="2" s="1"/>
  <c r="CA20" i="2"/>
  <c r="BY12" i="2"/>
  <c r="BU14" i="2"/>
  <c r="BU15" i="2" s="1"/>
  <c r="BT16" i="2"/>
  <c r="BS17" i="2"/>
  <c r="BS18" i="2" s="1"/>
  <c r="BT78" i="2"/>
  <c r="BS80" i="2"/>
  <c r="BZ68" i="2"/>
  <c r="BY72" i="2"/>
  <c r="BY74" i="2"/>
  <c r="BX88" i="2"/>
  <c r="BY84" i="2"/>
  <c r="BW89" i="2"/>
  <c r="BX87" i="2"/>
  <c r="CA76" i="2"/>
  <c r="BW90" i="2"/>
  <c r="BR81" i="2"/>
  <c r="BR82" i="2" s="1"/>
  <c r="BU44" i="2"/>
  <c r="BP46" i="2"/>
  <c r="BO48" i="2"/>
  <c r="BV28" i="2"/>
  <c r="BP41" i="2"/>
  <c r="BQ41" i="2"/>
  <c r="BT32" i="2"/>
  <c r="BT34" i="2" s="1"/>
  <c r="BN49" i="2"/>
  <c r="BO47" i="2"/>
  <c r="BU36" i="2"/>
  <c r="BP42" i="2"/>
  <c r="BN50" i="2"/>
  <c r="BQ40" i="2"/>
  <c r="BV8" i="2"/>
  <c r="BW9" i="2"/>
  <c r="BU37" i="2"/>
  <c r="BU45" i="2"/>
  <c r="BU29" i="2"/>
  <c r="BU79" i="2" l="1"/>
  <c r="BU62" i="2"/>
  <c r="BU63" i="2" s="1"/>
  <c r="BT64" i="2"/>
  <c r="BS65" i="2"/>
  <c r="BS66" i="2" s="1"/>
  <c r="CA60" i="2"/>
  <c r="BX57" i="2"/>
  <c r="BX58" i="2" s="1"/>
  <c r="BY56" i="2"/>
  <c r="BZ52" i="2"/>
  <c r="CB20" i="2"/>
  <c r="BU22" i="2"/>
  <c r="BU23" i="2" s="1"/>
  <c r="BT24" i="2"/>
  <c r="BS25" i="2"/>
  <c r="BS26" i="2" s="1"/>
  <c r="BT17" i="2"/>
  <c r="BZ12" i="2"/>
  <c r="BV14" i="2"/>
  <c r="BV15" i="2" s="1"/>
  <c r="BU16" i="2"/>
  <c r="BS81" i="2"/>
  <c r="BS82" i="2" s="1"/>
  <c r="BZ72" i="2"/>
  <c r="BZ74" i="2"/>
  <c r="CA68" i="2"/>
  <c r="BX89" i="2"/>
  <c r="BX90" i="2" s="1"/>
  <c r="BY87" i="2"/>
  <c r="BY88" i="2"/>
  <c r="BZ84" i="2"/>
  <c r="BU78" i="2"/>
  <c r="BT80" i="2"/>
  <c r="CB76" i="2"/>
  <c r="BR38" i="2"/>
  <c r="BT18" i="2"/>
  <c r="BV44" i="2"/>
  <c r="BX9" i="2"/>
  <c r="BW8" i="2"/>
  <c r="BO49" i="2"/>
  <c r="BO50" i="2" s="1"/>
  <c r="BP47" i="2"/>
  <c r="BU32" i="2"/>
  <c r="BU34" i="2" s="1"/>
  <c r="BV37" i="2"/>
  <c r="BV45" i="2"/>
  <c r="BV29" i="2"/>
  <c r="BV32" i="2" s="1"/>
  <c r="BV36" i="2"/>
  <c r="BQ42" i="2"/>
  <c r="BW28" i="2"/>
  <c r="BQ46" i="2"/>
  <c r="BP48" i="2"/>
  <c r="BV79" i="2" l="1"/>
  <c r="BS38" i="2"/>
  <c r="BR39" i="2"/>
  <c r="BS39" i="2" s="1"/>
  <c r="BT39" i="2" s="1"/>
  <c r="CB60" i="2"/>
  <c r="BT65" i="2"/>
  <c r="BT66" i="2" s="1"/>
  <c r="BV62" i="2"/>
  <c r="BV63" i="2" s="1"/>
  <c r="BU64" i="2"/>
  <c r="BZ56" i="2"/>
  <c r="CA52" i="2"/>
  <c r="BY57" i="2"/>
  <c r="BY58" i="2" s="1"/>
  <c r="BT25" i="2"/>
  <c r="BT26" i="2" s="1"/>
  <c r="BV22" i="2"/>
  <c r="BV23" i="2" s="1"/>
  <c r="BU24" i="2"/>
  <c r="CC20" i="2"/>
  <c r="BW14" i="2"/>
  <c r="BW15" i="2" s="1"/>
  <c r="BV16" i="2"/>
  <c r="CA12" i="2"/>
  <c r="BU17" i="2"/>
  <c r="BU18" i="2" s="1"/>
  <c r="BY89" i="2"/>
  <c r="BZ87" i="2"/>
  <c r="CB68" i="2"/>
  <c r="CA72" i="2"/>
  <c r="CA74" i="2" s="1"/>
  <c r="BZ88" i="2"/>
  <c r="CA84" i="2"/>
  <c r="BY90" i="2"/>
  <c r="BV78" i="2"/>
  <c r="BU80" i="2"/>
  <c r="BT81" i="2"/>
  <c r="BT82" i="2" s="1"/>
  <c r="CC76" i="2"/>
  <c r="BR40" i="2"/>
  <c r="BY9" i="2"/>
  <c r="BX8" i="2"/>
  <c r="BX28" i="2"/>
  <c r="BV34" i="2"/>
  <c r="BW44" i="2"/>
  <c r="BT38" i="2"/>
  <c r="BS40" i="2"/>
  <c r="BQ48" i="2"/>
  <c r="BW36" i="2"/>
  <c r="BP49" i="2"/>
  <c r="BP50" i="2" s="1"/>
  <c r="BQ47" i="2"/>
  <c r="BQ49" i="2" s="1"/>
  <c r="BW45" i="2"/>
  <c r="BW29" i="2"/>
  <c r="BW32" i="2" s="1"/>
  <c r="BW37" i="2"/>
  <c r="BW79" i="2" l="1"/>
  <c r="BR41" i="2"/>
  <c r="BR42" i="2" s="1"/>
  <c r="BU39" i="2"/>
  <c r="BW62" i="2"/>
  <c r="BW63" i="2" s="1"/>
  <c r="BV64" i="2"/>
  <c r="CC60" i="2"/>
  <c r="BU65" i="2"/>
  <c r="BU66" i="2" s="1"/>
  <c r="BZ57" i="2"/>
  <c r="BZ58" i="2" s="1"/>
  <c r="CA56" i="2"/>
  <c r="CB52" i="2"/>
  <c r="CD20" i="2"/>
  <c r="BW22" i="2"/>
  <c r="BW23" i="2" s="1"/>
  <c r="BV24" i="2"/>
  <c r="BU25" i="2"/>
  <c r="BU26" i="2" s="1"/>
  <c r="BV17" i="2"/>
  <c r="CB12" i="2"/>
  <c r="BX14" i="2"/>
  <c r="BX15" i="2" s="1"/>
  <c r="BW16" i="2"/>
  <c r="CA88" i="2"/>
  <c r="CB84" i="2"/>
  <c r="CD76" i="2"/>
  <c r="CC68" i="2"/>
  <c r="CB72" i="2"/>
  <c r="CB74" i="2" s="1"/>
  <c r="BZ89" i="2"/>
  <c r="BZ90" i="2" s="1"/>
  <c r="CA87" i="2"/>
  <c r="BU81" i="2"/>
  <c r="BU82" i="2" s="1"/>
  <c r="BW78" i="2"/>
  <c r="BV80" i="2"/>
  <c r="BQ50" i="2"/>
  <c r="BY28" i="2"/>
  <c r="BU38" i="2"/>
  <c r="BT40" i="2"/>
  <c r="BX36" i="2"/>
  <c r="BS41" i="2"/>
  <c r="BS42" i="2" s="1"/>
  <c r="BR46" i="2"/>
  <c r="BV18" i="2"/>
  <c r="BX44" i="2"/>
  <c r="BX45" i="2"/>
  <c r="BX29" i="2"/>
  <c r="BX32" i="2" s="1"/>
  <c r="BX37" i="2"/>
  <c r="BW34" i="2"/>
  <c r="BY8" i="2"/>
  <c r="BZ9" i="2"/>
  <c r="BX79" i="2" l="1"/>
  <c r="BV39" i="2"/>
  <c r="CD60" i="2"/>
  <c r="BX62" i="2"/>
  <c r="BX63" i="2" s="1"/>
  <c r="BW64" i="2"/>
  <c r="BV65" i="2"/>
  <c r="BV66" i="2" s="1"/>
  <c r="CB56" i="2"/>
  <c r="CC52" i="2"/>
  <c r="CA57" i="2"/>
  <c r="CA58" i="2" s="1"/>
  <c r="BX22" i="2"/>
  <c r="BX23" i="2" s="1"/>
  <c r="BW24" i="2"/>
  <c r="CE20" i="2"/>
  <c r="BV25" i="2"/>
  <c r="BV26" i="2" s="1"/>
  <c r="CC12" i="2"/>
  <c r="BY14" i="2"/>
  <c r="BY15" i="2" s="1"/>
  <c r="BX16" i="2"/>
  <c r="BW17" i="2"/>
  <c r="BW18" i="2" s="1"/>
  <c r="BX78" i="2"/>
  <c r="BW80" i="2"/>
  <c r="CB88" i="2"/>
  <c r="CC84" i="2"/>
  <c r="BV81" i="2"/>
  <c r="BV82" i="2" s="1"/>
  <c r="CE76" i="2"/>
  <c r="CD68" i="2"/>
  <c r="CC72" i="2"/>
  <c r="CC74" i="2"/>
  <c r="CA89" i="2"/>
  <c r="CA90" i="2" s="1"/>
  <c r="CB87" i="2"/>
  <c r="BY36" i="2"/>
  <c r="BX34" i="2"/>
  <c r="BZ28" i="2"/>
  <c r="BT41" i="2"/>
  <c r="BZ8" i="2"/>
  <c r="CA9" i="2"/>
  <c r="BY45" i="2"/>
  <c r="BY37" i="2"/>
  <c r="BY29" i="2"/>
  <c r="BY32" i="2" s="1"/>
  <c r="BS46" i="2"/>
  <c r="BR48" i="2"/>
  <c r="BR47" i="2"/>
  <c r="BT42" i="2"/>
  <c r="BY44" i="2"/>
  <c r="BV38" i="2"/>
  <c r="BU40" i="2"/>
  <c r="BY79" i="2" l="1"/>
  <c r="BW39" i="2"/>
  <c r="BY62" i="2"/>
  <c r="BY63" i="2" s="1"/>
  <c r="BX64" i="2"/>
  <c r="BW65" i="2"/>
  <c r="BW66" i="2" s="1"/>
  <c r="CE60" i="2"/>
  <c r="CB57" i="2"/>
  <c r="CB58" i="2"/>
  <c r="CC56" i="2"/>
  <c r="CD52" i="2"/>
  <c r="CF20" i="2"/>
  <c r="BY22" i="2"/>
  <c r="BY23" i="2" s="1"/>
  <c r="BX24" i="2"/>
  <c r="BW25" i="2"/>
  <c r="BW26" i="2" s="1"/>
  <c r="BX17" i="2"/>
  <c r="BZ14" i="2"/>
  <c r="BZ15" i="2" s="1"/>
  <c r="BY16" i="2"/>
  <c r="CD12" i="2"/>
  <c r="CF76" i="2"/>
  <c r="BY78" i="2"/>
  <c r="BX80" i="2"/>
  <c r="CB89" i="2"/>
  <c r="CC87" i="2"/>
  <c r="CD72" i="2"/>
  <c r="CE68" i="2"/>
  <c r="CD74" i="2"/>
  <c r="CC88" i="2"/>
  <c r="CD84" i="2"/>
  <c r="BW81" i="2"/>
  <c r="BW82" i="2" s="1"/>
  <c r="CB90" i="2"/>
  <c r="CA28" i="2"/>
  <c r="BR49" i="2"/>
  <c r="BR50" i="2" s="1"/>
  <c r="BS47" i="2"/>
  <c r="BX18" i="2"/>
  <c r="BT46" i="2"/>
  <c r="BS48" i="2"/>
  <c r="BZ44" i="2"/>
  <c r="CA8" i="2"/>
  <c r="CB9" i="2"/>
  <c r="BY34" i="2"/>
  <c r="BZ45" i="2"/>
  <c r="BZ37" i="2"/>
  <c r="BZ29" i="2"/>
  <c r="BZ32" i="2" s="1"/>
  <c r="BW38" i="2"/>
  <c r="BV40" i="2"/>
  <c r="BU41" i="2"/>
  <c r="BU42" i="2" s="1"/>
  <c r="BZ36" i="2"/>
  <c r="BZ79" i="2" l="1"/>
  <c r="BX65" i="2"/>
  <c r="BX66" i="2"/>
  <c r="CF60" i="2"/>
  <c r="BZ62" i="2"/>
  <c r="BZ63" i="2" s="1"/>
  <c r="BY64" i="2"/>
  <c r="CE52" i="2"/>
  <c r="CC57" i="2"/>
  <c r="CC58" i="2" s="1"/>
  <c r="CD54" i="2"/>
  <c r="BX25" i="2"/>
  <c r="BX26" i="2" s="1"/>
  <c r="CG20" i="2"/>
  <c r="BZ22" i="2"/>
  <c r="BZ23" i="2" s="1"/>
  <c r="BY24" i="2"/>
  <c r="CE12" i="2"/>
  <c r="CA14" i="2"/>
  <c r="CA15" i="2" s="1"/>
  <c r="BZ16" i="2"/>
  <c r="BY17" i="2"/>
  <c r="BY18" i="2" s="1"/>
  <c r="CF68" i="2"/>
  <c r="CE72" i="2"/>
  <c r="CE74" i="2" s="1"/>
  <c r="BZ78" i="2"/>
  <c r="BY80" i="2"/>
  <c r="CG76" i="2"/>
  <c r="BX81" i="2"/>
  <c r="BX82" i="2" s="1"/>
  <c r="CD88" i="2"/>
  <c r="CE84" i="2"/>
  <c r="CD87" i="2"/>
  <c r="CC89" i="2"/>
  <c r="CC90" i="2" s="1"/>
  <c r="CD86" i="2"/>
  <c r="CE86" i="2" s="1"/>
  <c r="CF86" i="2" s="1"/>
  <c r="CG86" i="2" s="1"/>
  <c r="CH86" i="2" s="1"/>
  <c r="CI86" i="2" s="1"/>
  <c r="CJ86" i="2" s="1"/>
  <c r="CK86" i="2" s="1"/>
  <c r="CL86" i="2" s="1"/>
  <c r="CM86" i="2" s="1"/>
  <c r="CN86" i="2" s="1"/>
  <c r="CO86" i="2" s="1"/>
  <c r="BV41" i="2"/>
  <c r="BU46" i="2"/>
  <c r="BT48" i="2"/>
  <c r="BZ34" i="2"/>
  <c r="CB28" i="2"/>
  <c r="CA44" i="2"/>
  <c r="BS49" i="2"/>
  <c r="BT47" i="2"/>
  <c r="BV42" i="2"/>
  <c r="BX38" i="2"/>
  <c r="BX39" i="2" s="1"/>
  <c r="BW40" i="2"/>
  <c r="CA36" i="2"/>
  <c r="CA45" i="2"/>
  <c r="CA37" i="2"/>
  <c r="CA29" i="2"/>
  <c r="CA32" i="2" s="1"/>
  <c r="CA34" i="2" s="1"/>
  <c r="BS50" i="2"/>
  <c r="CB8" i="2"/>
  <c r="CC9" i="2"/>
  <c r="CA79" i="2" l="1"/>
  <c r="CA63" i="2"/>
  <c r="CE54" i="2"/>
  <c r="CF54" i="2" s="1"/>
  <c r="CG54" i="2" s="1"/>
  <c r="CH54" i="2" s="1"/>
  <c r="CI54" i="2" s="1"/>
  <c r="CJ54" i="2" s="1"/>
  <c r="CK54" i="2" s="1"/>
  <c r="CL54" i="2" s="1"/>
  <c r="CM54" i="2" s="1"/>
  <c r="CN54" i="2" s="1"/>
  <c r="CO54" i="2" s="1"/>
  <c r="CD55" i="2"/>
  <c r="CE55" i="2" s="1"/>
  <c r="CF55" i="2" s="1"/>
  <c r="CG55" i="2" s="1"/>
  <c r="CH55" i="2" s="1"/>
  <c r="CI55" i="2" s="1"/>
  <c r="CJ55" i="2" s="1"/>
  <c r="CK55" i="2" s="1"/>
  <c r="CL55" i="2" s="1"/>
  <c r="CM55" i="2" s="1"/>
  <c r="CN55" i="2" s="1"/>
  <c r="CO55" i="2" s="1"/>
  <c r="BY39" i="2"/>
  <c r="CG60" i="2"/>
  <c r="CA62" i="2"/>
  <c r="BZ64" i="2"/>
  <c r="BY65" i="2"/>
  <c r="BY66" i="2" s="1"/>
  <c r="CE56" i="2"/>
  <c r="CF52" i="2"/>
  <c r="CD56" i="2"/>
  <c r="CA22" i="2"/>
  <c r="CA23" i="2" s="1"/>
  <c r="BZ24" i="2"/>
  <c r="BY25" i="2"/>
  <c r="BY26" i="2" s="1"/>
  <c r="CH20" i="2"/>
  <c r="BZ17" i="2"/>
  <c r="CB14" i="2"/>
  <c r="CB15" i="2" s="1"/>
  <c r="CA16" i="2"/>
  <c r="CF12" i="2"/>
  <c r="BY81" i="2"/>
  <c r="BY82" i="2"/>
  <c r="CA78" i="2"/>
  <c r="BZ80" i="2"/>
  <c r="CH76" i="2"/>
  <c r="CD89" i="2"/>
  <c r="CE87" i="2"/>
  <c r="CD90" i="2"/>
  <c r="CE88" i="2"/>
  <c r="CF84" i="2"/>
  <c r="CG68" i="2"/>
  <c r="CF72" i="2"/>
  <c r="CF74" i="2" s="1"/>
  <c r="CB29" i="2"/>
  <c r="CB32" i="2" s="1"/>
  <c r="CB45" i="2"/>
  <c r="CB37" i="2"/>
  <c r="BZ18" i="2"/>
  <c r="CB44" i="2"/>
  <c r="BY38" i="2"/>
  <c r="BX40" i="2"/>
  <c r="BT49" i="2"/>
  <c r="BT50" i="2" s="1"/>
  <c r="BU47" i="2"/>
  <c r="BV46" i="2"/>
  <c r="BU48" i="2"/>
  <c r="CB36" i="2"/>
  <c r="CC28" i="2"/>
  <c r="BW41" i="2"/>
  <c r="BW42" i="2" s="1"/>
  <c r="CC8" i="2"/>
  <c r="CD9" i="2"/>
  <c r="CB79" i="2" l="1"/>
  <c r="CB63" i="2"/>
  <c r="CD57" i="2"/>
  <c r="CD58" i="2" s="1"/>
  <c r="CB62" i="2"/>
  <c r="CA64" i="2"/>
  <c r="BZ65" i="2"/>
  <c r="BZ66" i="2" s="1"/>
  <c r="CH60" i="2"/>
  <c r="CE57" i="2"/>
  <c r="CF56" i="2"/>
  <c r="CG52" i="2"/>
  <c r="CE58" i="2"/>
  <c r="CB22" i="2"/>
  <c r="CB23" i="2" s="1"/>
  <c r="CA24" i="2"/>
  <c r="BZ25" i="2"/>
  <c r="BZ26" i="2" s="1"/>
  <c r="CI20" i="2"/>
  <c r="CG12" i="2"/>
  <c r="CC14" i="2"/>
  <c r="CC15" i="2" s="1"/>
  <c r="CB16" i="2"/>
  <c r="CA17" i="2"/>
  <c r="CA18" i="2" s="1"/>
  <c r="CI76" i="2"/>
  <c r="CF88" i="2"/>
  <c r="CG84" i="2"/>
  <c r="CB78" i="2"/>
  <c r="CA80" i="2"/>
  <c r="CE89" i="2"/>
  <c r="CE90" i="2" s="1"/>
  <c r="CF87" i="2"/>
  <c r="BZ81" i="2"/>
  <c r="BZ82" i="2" s="1"/>
  <c r="CH68" i="2"/>
  <c r="CG72" i="2"/>
  <c r="CG74" i="2"/>
  <c r="CC44" i="2"/>
  <c r="CB34" i="2"/>
  <c r="BX41" i="2"/>
  <c r="BX42" i="2" s="1"/>
  <c r="BW46" i="2"/>
  <c r="BV48" i="2"/>
  <c r="BZ38" i="2"/>
  <c r="BZ39" i="2" s="1"/>
  <c r="BY40" i="2"/>
  <c r="BU49" i="2"/>
  <c r="BU50" i="2" s="1"/>
  <c r="BV47" i="2"/>
  <c r="CE9" i="2"/>
  <c r="CD8" i="2"/>
  <c r="CC45" i="2"/>
  <c r="CC29" i="2"/>
  <c r="CD28" i="2" s="1"/>
  <c r="CC37" i="2"/>
  <c r="CC36" i="2"/>
  <c r="CC79" i="2" l="1"/>
  <c r="CA39" i="2"/>
  <c r="CA65" i="2"/>
  <c r="CA66" i="2" s="1"/>
  <c r="CC62" i="2"/>
  <c r="CC63" i="2" s="1"/>
  <c r="CB64" i="2"/>
  <c r="CI60" i="2"/>
  <c r="CG56" i="2"/>
  <c r="CH52" i="2"/>
  <c r="CF57" i="2"/>
  <c r="CF58" i="2" s="1"/>
  <c r="CJ20" i="2"/>
  <c r="CA25" i="2"/>
  <c r="CA26" i="2" s="1"/>
  <c r="CC22" i="2"/>
  <c r="CC23" i="2" s="1"/>
  <c r="CB24" i="2"/>
  <c r="CC16" i="2"/>
  <c r="CH12" i="2"/>
  <c r="CC17" i="2"/>
  <c r="CB17" i="2"/>
  <c r="CG88" i="2"/>
  <c r="CH84" i="2"/>
  <c r="CJ76" i="2"/>
  <c r="CC78" i="2"/>
  <c r="CB80" i="2"/>
  <c r="CF89" i="2"/>
  <c r="CF90" i="2" s="1"/>
  <c r="CG87" i="2"/>
  <c r="CA81" i="2"/>
  <c r="CA82" i="2"/>
  <c r="CH72" i="2"/>
  <c r="CH74" i="2"/>
  <c r="CI68" i="2"/>
  <c r="CE28" i="2"/>
  <c r="BV49" i="2"/>
  <c r="BW47" i="2"/>
  <c r="CB18" i="2"/>
  <c r="CC32" i="2"/>
  <c r="CC34" i="2" s="1"/>
  <c r="CA38" i="2"/>
  <c r="BZ40" i="2"/>
  <c r="BY41" i="2"/>
  <c r="BY42" i="2" s="1"/>
  <c r="CD44" i="2"/>
  <c r="CD45" i="2"/>
  <c r="CD29" i="2"/>
  <c r="CD32" i="2" s="1"/>
  <c r="CD37" i="2"/>
  <c r="BV50" i="2"/>
  <c r="CE8" i="2"/>
  <c r="CF9" i="2"/>
  <c r="BX46" i="2"/>
  <c r="BW48" i="2"/>
  <c r="CD36" i="2"/>
  <c r="CB39" i="2" l="1"/>
  <c r="CJ60" i="2"/>
  <c r="CC65" i="2"/>
  <c r="CB65" i="2"/>
  <c r="CB66" i="2" s="1"/>
  <c r="CC64" i="2"/>
  <c r="CG57" i="2"/>
  <c r="CG58" i="2"/>
  <c r="CH56" i="2"/>
  <c r="CI52" i="2"/>
  <c r="CC24" i="2"/>
  <c r="CK20" i="2"/>
  <c r="CC25" i="2"/>
  <c r="CB25" i="2"/>
  <c r="CB26" i="2" s="1"/>
  <c r="CI12" i="2"/>
  <c r="CD14" i="2"/>
  <c r="CD15" i="2" s="1"/>
  <c r="CK76" i="2"/>
  <c r="CH88" i="2"/>
  <c r="CI84" i="2"/>
  <c r="CI74" i="2"/>
  <c r="CI72" i="2"/>
  <c r="CJ68" i="2"/>
  <c r="CC80" i="2"/>
  <c r="CG89" i="2"/>
  <c r="CH87" i="2"/>
  <c r="CG90" i="2"/>
  <c r="CB81" i="2"/>
  <c r="CB82" i="2" s="1"/>
  <c r="CC81" i="2"/>
  <c r="BY46" i="2"/>
  <c r="BX48" i="2"/>
  <c r="CC18" i="2"/>
  <c r="CE36" i="2"/>
  <c r="CB38" i="2"/>
  <c r="CA40" i="2"/>
  <c r="BW49" i="2"/>
  <c r="BW50" i="2" s="1"/>
  <c r="BX47" i="2"/>
  <c r="CG9" i="2"/>
  <c r="CF8" i="2"/>
  <c r="CE29" i="2"/>
  <c r="CE37" i="2"/>
  <c r="CE45" i="2"/>
  <c r="CE44" i="2"/>
  <c r="CD34" i="2"/>
  <c r="BZ41" i="2"/>
  <c r="BZ42" i="2" s="1"/>
  <c r="CF28" i="2"/>
  <c r="CE32" i="2"/>
  <c r="CE34" i="2" s="1"/>
  <c r="CD62" i="2" l="1"/>
  <c r="CD63" i="2" s="1"/>
  <c r="CK60" i="2"/>
  <c r="CC66" i="2"/>
  <c r="CI56" i="2"/>
  <c r="CJ52" i="2"/>
  <c r="CH57" i="2"/>
  <c r="CH58" i="2"/>
  <c r="CL20" i="2"/>
  <c r="CD22" i="2"/>
  <c r="CD23" i="2" s="1"/>
  <c r="CC26" i="2"/>
  <c r="CE14" i="2"/>
  <c r="CE15" i="2" s="1"/>
  <c r="CD16" i="2"/>
  <c r="CJ12" i="2"/>
  <c r="CI88" i="2"/>
  <c r="CJ84" i="2"/>
  <c r="CC82" i="2"/>
  <c r="CL76" i="2"/>
  <c r="CD78" i="2"/>
  <c r="CD79" i="2" s="1"/>
  <c r="CH89" i="2"/>
  <c r="CH90" i="2" s="1"/>
  <c r="CI87" i="2"/>
  <c r="CK68" i="2"/>
  <c r="CJ72" i="2"/>
  <c r="CJ74" i="2" s="1"/>
  <c r="CF36" i="2"/>
  <c r="BZ46" i="2"/>
  <c r="BY48" i="2"/>
  <c r="CF44" i="2"/>
  <c r="BX49" i="2"/>
  <c r="BX50" i="2" s="1"/>
  <c r="BY47" i="2"/>
  <c r="CG28" i="2"/>
  <c r="CF37" i="2"/>
  <c r="CF45" i="2"/>
  <c r="CF29" i="2"/>
  <c r="CA41" i="2"/>
  <c r="CA42" i="2" s="1"/>
  <c r="CH9" i="2"/>
  <c r="CG8" i="2"/>
  <c r="CC38" i="2"/>
  <c r="CC39" i="2" s="1"/>
  <c r="CB40" i="2"/>
  <c r="CE79" i="2" l="1"/>
  <c r="CE63" i="2"/>
  <c r="CL60" i="2"/>
  <c r="CE62" i="2"/>
  <c r="CD64" i="2"/>
  <c r="CI57" i="2"/>
  <c r="CI58" i="2"/>
  <c r="CJ56" i="2"/>
  <c r="CK52" i="2"/>
  <c r="CE22" i="2"/>
  <c r="CE23" i="2" s="1"/>
  <c r="CD24" i="2"/>
  <c r="CM20" i="2"/>
  <c r="CK12" i="2"/>
  <c r="CD17" i="2"/>
  <c r="CD18" i="2" s="1"/>
  <c r="CF14" i="2"/>
  <c r="CF15" i="2" s="1"/>
  <c r="CE16" i="2"/>
  <c r="CE78" i="2"/>
  <c r="CD80" i="2"/>
  <c r="CJ88" i="2"/>
  <c r="CK84" i="2"/>
  <c r="CM76" i="2"/>
  <c r="CL68" i="2"/>
  <c r="CK72" i="2"/>
  <c r="CK74" i="2"/>
  <c r="CI89" i="2"/>
  <c r="CI90" i="2" s="1"/>
  <c r="CJ87" i="2"/>
  <c r="CA46" i="2"/>
  <c r="BZ48" i="2"/>
  <c r="BY49" i="2"/>
  <c r="BY50" i="2" s="1"/>
  <c r="BZ47" i="2"/>
  <c r="CG37" i="2"/>
  <c r="CG29" i="2"/>
  <c r="CG32" i="2" s="1"/>
  <c r="CG45" i="2"/>
  <c r="CH8" i="2"/>
  <c r="CI9" i="2"/>
  <c r="CG36" i="2"/>
  <c r="CB41" i="2"/>
  <c r="CB42" i="2" s="1"/>
  <c r="CC41" i="2"/>
  <c r="CH28" i="2"/>
  <c r="CC40" i="2"/>
  <c r="CF32" i="2"/>
  <c r="CF34" i="2" s="1"/>
  <c r="CG44" i="2"/>
  <c r="CD66" i="2" l="1"/>
  <c r="CF62" i="2"/>
  <c r="CF63" i="2" s="1"/>
  <c r="CE64" i="2"/>
  <c r="CD65" i="2"/>
  <c r="CM60" i="2"/>
  <c r="CK56" i="2"/>
  <c r="CL52" i="2"/>
  <c r="CJ57" i="2"/>
  <c r="CJ58" i="2" s="1"/>
  <c r="CN20" i="2"/>
  <c r="CD25" i="2"/>
  <c r="CD26" i="2" s="1"/>
  <c r="CF22" i="2"/>
  <c r="CF23" i="2" s="1"/>
  <c r="CE24" i="2"/>
  <c r="CG14" i="2"/>
  <c r="CG15" i="2" s="1"/>
  <c r="CF16" i="2"/>
  <c r="CE17" i="2"/>
  <c r="CL12" i="2"/>
  <c r="CE18" i="2"/>
  <c r="CF78" i="2"/>
  <c r="CF79" i="2" s="1"/>
  <c r="CE80" i="2"/>
  <c r="CK88" i="2"/>
  <c r="CL84" i="2"/>
  <c r="CJ89" i="2"/>
  <c r="CJ90" i="2" s="1"/>
  <c r="CK87" i="2"/>
  <c r="CN76" i="2"/>
  <c r="CL72" i="2"/>
  <c r="CL74" i="2"/>
  <c r="CM68" i="2"/>
  <c r="CD81" i="2"/>
  <c r="CD82" i="2" s="1"/>
  <c r="CG34" i="2"/>
  <c r="CC42" i="2"/>
  <c r="CD38" i="2"/>
  <c r="CD39" i="2" s="1"/>
  <c r="CI28" i="2"/>
  <c r="CJ9" i="2"/>
  <c r="CI8" i="2"/>
  <c r="CH37" i="2"/>
  <c r="CH45" i="2"/>
  <c r="CH29" i="2"/>
  <c r="CH32" i="2" s="1"/>
  <c r="CB46" i="2"/>
  <c r="CA48" i="2"/>
  <c r="CH44" i="2"/>
  <c r="CH36" i="2"/>
  <c r="BZ49" i="2"/>
  <c r="BZ50" i="2" s="1"/>
  <c r="CA47" i="2"/>
  <c r="CE39" i="2" l="1"/>
  <c r="CE65" i="2"/>
  <c r="CN60" i="2"/>
  <c r="CE66" i="2"/>
  <c r="CG62" i="2"/>
  <c r="CG63" i="2" s="1"/>
  <c r="CF64" i="2"/>
  <c r="CL56" i="2"/>
  <c r="CM52" i="2"/>
  <c r="CK57" i="2"/>
  <c r="CK58" i="2" s="1"/>
  <c r="CE25" i="2"/>
  <c r="CE26" i="2" s="1"/>
  <c r="CG22" i="2"/>
  <c r="CG23" i="2" s="1"/>
  <c r="CF24" i="2"/>
  <c r="CO20" i="2"/>
  <c r="CM12" i="2"/>
  <c r="CF17" i="2"/>
  <c r="CF18" i="2"/>
  <c r="CH14" i="2"/>
  <c r="CH15" i="2" s="1"/>
  <c r="CG16" i="2"/>
  <c r="CL88" i="2"/>
  <c r="CM84" i="2"/>
  <c r="CK89" i="2"/>
  <c r="CL87" i="2"/>
  <c r="CK90" i="2"/>
  <c r="CE81" i="2"/>
  <c r="CE82" i="2" s="1"/>
  <c r="CN68" i="2"/>
  <c r="CM74" i="2"/>
  <c r="CM72" i="2"/>
  <c r="CG78" i="2"/>
  <c r="CG79" i="2" s="1"/>
  <c r="CF80" i="2"/>
  <c r="CO76" i="2"/>
  <c r="CJ28" i="2"/>
  <c r="CI36" i="2"/>
  <c r="CI37" i="2"/>
  <c r="CI29" i="2"/>
  <c r="CI32" i="2" s="1"/>
  <c r="CI34" i="2" s="1"/>
  <c r="CI45" i="2"/>
  <c r="CC46" i="2"/>
  <c r="CB48" i="2"/>
  <c r="CK9" i="2"/>
  <c r="CJ8" i="2"/>
  <c r="CE38" i="2"/>
  <c r="CD40" i="2"/>
  <c r="CH34" i="2"/>
  <c r="CI44" i="2"/>
  <c r="CA49" i="2"/>
  <c r="CA50" i="2" s="1"/>
  <c r="CB47" i="2"/>
  <c r="CH62" i="2" l="1"/>
  <c r="CH63" i="2" s="1"/>
  <c r="CG64" i="2"/>
  <c r="CO60" i="2"/>
  <c r="CF65" i="2"/>
  <c r="CF66" i="2" s="1"/>
  <c r="CL57" i="2"/>
  <c r="CL58" i="2"/>
  <c r="CM56" i="2"/>
  <c r="CN52" i="2"/>
  <c r="CP20" i="2"/>
  <c r="CH22" i="2"/>
  <c r="CH23" i="2" s="1"/>
  <c r="CG24" i="2"/>
  <c r="CF25" i="2"/>
  <c r="CF26" i="2" s="1"/>
  <c r="CI14" i="2"/>
  <c r="CI15" i="2" s="1"/>
  <c r="CH16" i="2"/>
  <c r="CG17" i="2"/>
  <c r="CG18" i="2"/>
  <c r="CN12" i="2"/>
  <c r="CF81" i="2"/>
  <c r="CL89" i="2"/>
  <c r="CM87" i="2"/>
  <c r="CF82" i="2"/>
  <c r="CM88" i="2"/>
  <c r="CN84" i="2"/>
  <c r="CP76" i="2"/>
  <c r="CO68" i="2"/>
  <c r="CN72" i="2"/>
  <c r="CN74" i="2" s="1"/>
  <c r="CH78" i="2"/>
  <c r="CH79" i="2" s="1"/>
  <c r="CG80" i="2"/>
  <c r="CL90" i="2"/>
  <c r="CJ45" i="2"/>
  <c r="CJ37" i="2"/>
  <c r="CJ29" i="2"/>
  <c r="CJ32" i="2" s="1"/>
  <c r="CJ34" i="2" s="1"/>
  <c r="CK8" i="2"/>
  <c r="CL9" i="2"/>
  <c r="CD41" i="2"/>
  <c r="CD42" i="2" s="1"/>
  <c r="CF38" i="2"/>
  <c r="CF39" i="2" s="1"/>
  <c r="CE40" i="2"/>
  <c r="CJ36" i="2"/>
  <c r="CC48" i="2"/>
  <c r="CJ44" i="2"/>
  <c r="CK28" i="2"/>
  <c r="CB49" i="2"/>
  <c r="CB50" i="2" s="1"/>
  <c r="CC47" i="2"/>
  <c r="CC49" i="2" s="1"/>
  <c r="CG39" i="2" l="1"/>
  <c r="CP60" i="2"/>
  <c r="CI62" i="2"/>
  <c r="CI63" i="2" s="1"/>
  <c r="CH64" i="2"/>
  <c r="CG65" i="2"/>
  <c r="CG66" i="2" s="1"/>
  <c r="CN56" i="2"/>
  <c r="CO52" i="2"/>
  <c r="CM57" i="2"/>
  <c r="CM58" i="2"/>
  <c r="CQ20" i="2"/>
  <c r="CG25" i="2"/>
  <c r="CG26" i="2" s="1"/>
  <c r="CI22" i="2"/>
  <c r="CI23" i="2" s="1"/>
  <c r="CH24" i="2"/>
  <c r="CO12" i="2"/>
  <c r="CH17" i="2"/>
  <c r="CH18" i="2" s="1"/>
  <c r="CJ14" i="2"/>
  <c r="CJ15" i="2" s="1"/>
  <c r="CI16" i="2"/>
  <c r="CP68" i="2"/>
  <c r="CO72" i="2"/>
  <c r="CO74" i="2"/>
  <c r="CQ76" i="2"/>
  <c r="CM89" i="2"/>
  <c r="CM90" i="2" s="1"/>
  <c r="CN87" i="2"/>
  <c r="CN88" i="2"/>
  <c r="CO84" i="2"/>
  <c r="CG81" i="2"/>
  <c r="CG82" i="2" s="1"/>
  <c r="CI78" i="2"/>
  <c r="CI79" i="2" s="1"/>
  <c r="CH80" i="2"/>
  <c r="CL28" i="2"/>
  <c r="CG38" i="2"/>
  <c r="CF40" i="2"/>
  <c r="CK44" i="2"/>
  <c r="CC50" i="2"/>
  <c r="CK36" i="2"/>
  <c r="CM9" i="2"/>
  <c r="CL8" i="2"/>
  <c r="CD46" i="2"/>
  <c r="CE41" i="2"/>
  <c r="CE42" i="2" s="1"/>
  <c r="CK37" i="2"/>
  <c r="CK45" i="2"/>
  <c r="CK29" i="2"/>
  <c r="CK32" i="2" s="1"/>
  <c r="CK34" i="2" s="1"/>
  <c r="CJ63" i="2" l="1"/>
  <c r="CH39" i="2"/>
  <c r="CJ62" i="2"/>
  <c r="CI64" i="2"/>
  <c r="CQ60" i="2"/>
  <c r="CH65" i="2"/>
  <c r="CH66" i="2" s="1"/>
  <c r="CO56" i="2"/>
  <c r="CP52" i="2"/>
  <c r="CN57" i="2"/>
  <c r="CN58" i="2"/>
  <c r="CJ22" i="2"/>
  <c r="CJ23" i="2" s="1"/>
  <c r="CI24" i="2"/>
  <c r="CR20" i="2"/>
  <c r="CH25" i="2"/>
  <c r="CH26" i="2" s="1"/>
  <c r="CK14" i="2"/>
  <c r="CK15" i="2" s="1"/>
  <c r="CJ16" i="2"/>
  <c r="CI17" i="2"/>
  <c r="CI18" i="2"/>
  <c r="CP12" i="2"/>
  <c r="CO88" i="2"/>
  <c r="CP84" i="2"/>
  <c r="CN89" i="2"/>
  <c r="CO87" i="2"/>
  <c r="CJ78" i="2"/>
  <c r="CJ79" i="2" s="1"/>
  <c r="CI80" i="2"/>
  <c r="CN90" i="2"/>
  <c r="CR76" i="2"/>
  <c r="CP72" i="2"/>
  <c r="CP74" i="2"/>
  <c r="CQ68" i="2"/>
  <c r="CH81" i="2"/>
  <c r="CH82" i="2" s="1"/>
  <c r="CL45" i="2"/>
  <c r="CL29" i="2"/>
  <c r="CL32" i="2" s="1"/>
  <c r="CL37" i="2"/>
  <c r="CF41" i="2"/>
  <c r="CF42" i="2" s="1"/>
  <c r="CM8" i="2"/>
  <c r="CN9" i="2"/>
  <c r="CL44" i="2"/>
  <c r="CE46" i="2"/>
  <c r="CD47" i="2"/>
  <c r="CD48" i="2"/>
  <c r="CL36" i="2"/>
  <c r="CM28" i="2"/>
  <c r="CH38" i="2"/>
  <c r="CG40" i="2"/>
  <c r="CR60" i="2" l="1"/>
  <c r="CI65" i="2"/>
  <c r="CI66" i="2" s="1"/>
  <c r="CK62" i="2"/>
  <c r="CK63" i="2" s="1"/>
  <c r="CJ64" i="2"/>
  <c r="CQ52" i="2"/>
  <c r="CO57" i="2"/>
  <c r="CP54" i="2"/>
  <c r="CO58" i="2"/>
  <c r="CI25" i="2"/>
  <c r="CI26" i="2"/>
  <c r="CS20" i="2"/>
  <c r="CK22" i="2"/>
  <c r="CK23" i="2" s="1"/>
  <c r="CJ24" i="2"/>
  <c r="CQ12" i="2"/>
  <c r="CJ17" i="2"/>
  <c r="CJ18" i="2" s="1"/>
  <c r="CL14" i="2"/>
  <c r="CL15" i="2" s="1"/>
  <c r="CK16" i="2"/>
  <c r="CR68" i="2"/>
  <c r="CQ72" i="2"/>
  <c r="CQ74" i="2" s="1"/>
  <c r="CI81" i="2"/>
  <c r="CI82" i="2" s="1"/>
  <c r="CP88" i="2"/>
  <c r="CQ84" i="2"/>
  <c r="CP87" i="2"/>
  <c r="CK78" i="2"/>
  <c r="CK79" i="2" s="1"/>
  <c r="CJ80" i="2"/>
  <c r="CS76" i="2"/>
  <c r="CO89" i="2"/>
  <c r="CO90" i="2" s="1"/>
  <c r="CP86" i="2"/>
  <c r="CQ86" i="2" s="1"/>
  <c r="CR86" i="2" s="1"/>
  <c r="CS86" i="2" s="1"/>
  <c r="CT86" i="2" s="1"/>
  <c r="CU86" i="2" s="1"/>
  <c r="CV86" i="2" s="1"/>
  <c r="CW86" i="2" s="1"/>
  <c r="CX86" i="2" s="1"/>
  <c r="CY86" i="2" s="1"/>
  <c r="CZ86" i="2" s="1"/>
  <c r="DA86" i="2" s="1"/>
  <c r="CD49" i="2"/>
  <c r="CE47" i="2"/>
  <c r="CM29" i="2"/>
  <c r="CM32" i="2" s="1"/>
  <c r="CM34" i="2" s="1"/>
  <c r="CM45" i="2"/>
  <c r="CM37" i="2"/>
  <c r="CF46" i="2"/>
  <c r="CE48" i="2"/>
  <c r="CL34" i="2"/>
  <c r="CG41" i="2"/>
  <c r="CG42" i="2" s="1"/>
  <c r="CI38" i="2"/>
  <c r="CI39" i="2" s="1"/>
  <c r="CH40" i="2"/>
  <c r="CM36" i="2"/>
  <c r="CN28" i="2"/>
  <c r="CD50" i="2"/>
  <c r="CM44" i="2"/>
  <c r="CO9" i="2"/>
  <c r="CN8" i="2"/>
  <c r="CQ54" i="2" l="1"/>
  <c r="CR54" i="2" s="1"/>
  <c r="CS54" i="2" s="1"/>
  <c r="CT54" i="2" s="1"/>
  <c r="CU54" i="2" s="1"/>
  <c r="CV54" i="2" s="1"/>
  <c r="CW54" i="2" s="1"/>
  <c r="CX54" i="2" s="1"/>
  <c r="CY54" i="2" s="1"/>
  <c r="CZ54" i="2" s="1"/>
  <c r="DA54" i="2" s="1"/>
  <c r="CP55" i="2"/>
  <c r="CQ55" i="2" s="1"/>
  <c r="CR55" i="2" s="1"/>
  <c r="CS55" i="2" s="1"/>
  <c r="CT55" i="2" s="1"/>
  <c r="CU55" i="2" s="1"/>
  <c r="CV55" i="2" s="1"/>
  <c r="CW55" i="2" s="1"/>
  <c r="CX55" i="2" s="1"/>
  <c r="CY55" i="2" s="1"/>
  <c r="CZ55" i="2" s="1"/>
  <c r="DA55" i="2" s="1"/>
  <c r="CJ39" i="2"/>
  <c r="CL62" i="2"/>
  <c r="CL63" i="2" s="1"/>
  <c r="CK64" i="2"/>
  <c r="CJ65" i="2"/>
  <c r="CJ66" i="2" s="1"/>
  <c r="CS60" i="2"/>
  <c r="CR52" i="2"/>
  <c r="CQ56" i="2"/>
  <c r="CP56" i="2"/>
  <c r="CT20" i="2"/>
  <c r="CL22" i="2"/>
  <c r="CL23" i="2" s="1"/>
  <c r="CK24" i="2"/>
  <c r="CJ25" i="2"/>
  <c r="CJ26" i="2" s="1"/>
  <c r="CM14" i="2"/>
  <c r="CM15" i="2" s="1"/>
  <c r="CL16" i="2"/>
  <c r="CR12" i="2"/>
  <c r="CK17" i="2"/>
  <c r="CK18" i="2" s="1"/>
  <c r="CT76" i="2"/>
  <c r="CL78" i="2"/>
  <c r="CL79" i="2" s="1"/>
  <c r="CK80" i="2"/>
  <c r="CQ88" i="2"/>
  <c r="CR84" i="2"/>
  <c r="CP89" i="2"/>
  <c r="CQ87" i="2"/>
  <c r="CP90" i="2"/>
  <c r="CS68" i="2"/>
  <c r="CR72" i="2"/>
  <c r="CR74" i="2" s="1"/>
  <c r="CJ81" i="2"/>
  <c r="CJ82" i="2" s="1"/>
  <c r="CG46" i="2"/>
  <c r="CF48" i="2"/>
  <c r="CP9" i="2"/>
  <c r="CO8" i="2"/>
  <c r="CN36" i="2"/>
  <c r="CO28" i="2"/>
  <c r="CH41" i="2"/>
  <c r="CH42" i="2" s="1"/>
  <c r="CJ38" i="2"/>
  <c r="CI40" i="2"/>
  <c r="CN44" i="2"/>
  <c r="CE49" i="2"/>
  <c r="CE50" i="2" s="1"/>
  <c r="CF47" i="2"/>
  <c r="CN45" i="2"/>
  <c r="CN29" i="2"/>
  <c r="CN32" i="2" s="1"/>
  <c r="CN37" i="2"/>
  <c r="CP57" i="2" l="1"/>
  <c r="CP58" i="2" s="1"/>
  <c r="CK39" i="2"/>
  <c r="CT60" i="2"/>
  <c r="CK65" i="2"/>
  <c r="CK66" i="2"/>
  <c r="CM62" i="2"/>
  <c r="CM63" i="2" s="1"/>
  <c r="CL64" i="2"/>
  <c r="CQ57" i="2"/>
  <c r="CR56" i="2"/>
  <c r="CS52" i="2"/>
  <c r="CQ58" i="2"/>
  <c r="CK25" i="2"/>
  <c r="CK26" i="2" s="1"/>
  <c r="CM22" i="2"/>
  <c r="CM23" i="2" s="1"/>
  <c r="CL24" i="2"/>
  <c r="CU20" i="2"/>
  <c r="CL17" i="2"/>
  <c r="CS12" i="2"/>
  <c r="CN14" i="2"/>
  <c r="CN15" i="2" s="1"/>
  <c r="CM16" i="2"/>
  <c r="CL18" i="2"/>
  <c r="CU76" i="2"/>
  <c r="CT68" i="2"/>
  <c r="CS72" i="2"/>
  <c r="CS74" i="2"/>
  <c r="CK81" i="2"/>
  <c r="CK82" i="2" s="1"/>
  <c r="CM78" i="2"/>
  <c r="CM79" i="2" s="1"/>
  <c r="CL80" i="2"/>
  <c r="CQ89" i="2"/>
  <c r="CR87" i="2"/>
  <c r="CS84" i="2"/>
  <c r="CR88" i="2"/>
  <c r="CQ90" i="2"/>
  <c r="CI41" i="2"/>
  <c r="CI42" i="2" s="1"/>
  <c r="CO36" i="2"/>
  <c r="CH46" i="2"/>
  <c r="CG48" i="2"/>
  <c r="CF49" i="2"/>
  <c r="CF50" i="2" s="1"/>
  <c r="CG47" i="2"/>
  <c r="CO44" i="2"/>
  <c r="CN34" i="2"/>
  <c r="CP8" i="2"/>
  <c r="CQ9" i="2"/>
  <c r="CK38" i="2"/>
  <c r="CJ40" i="2"/>
  <c r="CO45" i="2"/>
  <c r="CO37" i="2"/>
  <c r="CO29" i="2"/>
  <c r="CO32" i="2" s="1"/>
  <c r="CL39" i="2" l="1"/>
  <c r="CL66" i="2"/>
  <c r="CN62" i="2"/>
  <c r="CN63" i="2" s="1"/>
  <c r="CM64" i="2"/>
  <c r="CU60" i="2"/>
  <c r="CL65" i="2"/>
  <c r="CS56" i="2"/>
  <c r="CT52" i="2"/>
  <c r="CR57" i="2"/>
  <c r="CR58" i="2" s="1"/>
  <c r="CN22" i="2"/>
  <c r="CN23" i="2" s="1"/>
  <c r="CM24" i="2"/>
  <c r="CL25" i="2"/>
  <c r="CL26" i="2" s="1"/>
  <c r="CV20" i="2"/>
  <c r="CO14" i="2"/>
  <c r="CO15" i="2" s="1"/>
  <c r="CN16" i="2"/>
  <c r="CT12" i="2"/>
  <c r="CM17" i="2"/>
  <c r="CM18" i="2" s="1"/>
  <c r="CT72" i="2"/>
  <c r="CT74" i="2"/>
  <c r="CU68" i="2"/>
  <c r="CN78" i="2"/>
  <c r="CN79" i="2" s="1"/>
  <c r="CM80" i="2"/>
  <c r="CL81" i="2"/>
  <c r="CL82" i="2" s="1"/>
  <c r="CS88" i="2"/>
  <c r="CT84" i="2"/>
  <c r="CV76" i="2"/>
  <c r="CR89" i="2"/>
  <c r="CR90" i="2" s="1"/>
  <c r="CS87" i="2"/>
  <c r="CP36" i="2"/>
  <c r="CJ41" i="2"/>
  <c r="CJ42" i="2" s="1"/>
  <c r="CL38" i="2"/>
  <c r="CK40" i="2"/>
  <c r="CR9" i="2"/>
  <c r="CQ8" i="2"/>
  <c r="CP44" i="2"/>
  <c r="CP29" i="2"/>
  <c r="CP45" i="2"/>
  <c r="CP37" i="2"/>
  <c r="CG49" i="2"/>
  <c r="CG50" i="2" s="1"/>
  <c r="CH47" i="2"/>
  <c r="CO34" i="2"/>
  <c r="CP28" i="2"/>
  <c r="CI46" i="2"/>
  <c r="CH48" i="2"/>
  <c r="CV60" i="2" l="1"/>
  <c r="CM65" i="2"/>
  <c r="CM66" i="2"/>
  <c r="CO62" i="2"/>
  <c r="CO63" i="2" s="1"/>
  <c r="CN64" i="2"/>
  <c r="CS57" i="2"/>
  <c r="CS58" i="2"/>
  <c r="CT56" i="2"/>
  <c r="CU52" i="2"/>
  <c r="CM25" i="2"/>
  <c r="CM26" i="2" s="1"/>
  <c r="CW20" i="2"/>
  <c r="CO22" i="2"/>
  <c r="CO23" i="2" s="1"/>
  <c r="CN24" i="2"/>
  <c r="CO17" i="2"/>
  <c r="CN17" i="2"/>
  <c r="CO16" i="2"/>
  <c r="CU12" i="2"/>
  <c r="CN18" i="2"/>
  <c r="CO78" i="2"/>
  <c r="CO79" i="2" s="1"/>
  <c r="CN80" i="2"/>
  <c r="CS89" i="2"/>
  <c r="CT87" i="2"/>
  <c r="CT88" i="2"/>
  <c r="CU84" i="2"/>
  <c r="CV68" i="2"/>
  <c r="CU72" i="2"/>
  <c r="CU74" i="2" s="1"/>
  <c r="CW76" i="2"/>
  <c r="CS90" i="2"/>
  <c r="CM81" i="2"/>
  <c r="CM82" i="2" s="1"/>
  <c r="CQ29" i="2"/>
  <c r="CQ45" i="2"/>
  <c r="CQ37" i="2"/>
  <c r="CR8" i="2"/>
  <c r="CS9" i="2"/>
  <c r="CQ36" i="2"/>
  <c r="CH49" i="2"/>
  <c r="CH50" i="2" s="1"/>
  <c r="CI47" i="2"/>
  <c r="CQ44" i="2"/>
  <c r="CM38" i="2"/>
  <c r="CM39" i="2" s="1"/>
  <c r="CL40" i="2"/>
  <c r="CK41" i="2"/>
  <c r="CK42" i="2" s="1"/>
  <c r="CP32" i="2"/>
  <c r="CP34" i="2" s="1"/>
  <c r="CQ28" i="2"/>
  <c r="CJ46" i="2"/>
  <c r="CI48" i="2"/>
  <c r="CN39" i="2" l="1"/>
  <c r="CW60" i="2"/>
  <c r="CO65" i="2"/>
  <c r="CN65" i="2"/>
  <c r="CN66" i="2" s="1"/>
  <c r="CO64" i="2"/>
  <c r="CU56" i="2"/>
  <c r="CV52" i="2"/>
  <c r="CT57" i="2"/>
  <c r="CT58" i="2" s="1"/>
  <c r="CX20" i="2"/>
  <c r="CO25" i="2"/>
  <c r="CN25" i="2"/>
  <c r="CN26" i="2" s="1"/>
  <c r="CO24" i="2"/>
  <c r="CV12" i="2"/>
  <c r="CP14" i="2"/>
  <c r="CP15" i="2" s="1"/>
  <c r="CO18" i="2"/>
  <c r="CT89" i="2"/>
  <c r="CU87" i="2"/>
  <c r="CT90" i="2"/>
  <c r="CN81" i="2"/>
  <c r="CN82" i="2" s="1"/>
  <c r="CO81" i="2"/>
  <c r="CW68" i="2"/>
  <c r="CV72" i="2"/>
  <c r="CV74" i="2" s="1"/>
  <c r="CO80" i="2"/>
  <c r="CX76" i="2"/>
  <c r="CU88" i="2"/>
  <c r="CV84" i="2"/>
  <c r="CK46" i="2"/>
  <c r="CJ48" i="2"/>
  <c r="CR36" i="2"/>
  <c r="CS8" i="2"/>
  <c r="CT9" i="2"/>
  <c r="CR45" i="2"/>
  <c r="CR37" i="2"/>
  <c r="CR29" i="2"/>
  <c r="CN38" i="2"/>
  <c r="CM40" i="2"/>
  <c r="CL41" i="2"/>
  <c r="CL42" i="2" s="1"/>
  <c r="CI49" i="2"/>
  <c r="CJ47" i="2"/>
  <c r="CI50" i="2"/>
  <c r="CQ32" i="2"/>
  <c r="CR28" i="2"/>
  <c r="CQ34" i="2"/>
  <c r="CR44" i="2"/>
  <c r="CO39" i="2" l="1"/>
  <c r="CO66" i="2"/>
  <c r="CP62" i="2"/>
  <c r="CP63" i="2" s="1"/>
  <c r="CX60" i="2"/>
  <c r="CV56" i="2"/>
  <c r="CW52" i="2"/>
  <c r="CU57" i="2"/>
  <c r="CU58" i="2"/>
  <c r="CP22" i="2"/>
  <c r="CP23" i="2" s="1"/>
  <c r="CY20" i="2"/>
  <c r="CO26" i="2"/>
  <c r="CQ14" i="2"/>
  <c r="CQ15" i="2" s="1"/>
  <c r="CP16" i="2"/>
  <c r="CW12" i="2"/>
  <c r="CV88" i="2"/>
  <c r="CW84" i="2"/>
  <c r="CU89" i="2"/>
  <c r="CV87" i="2"/>
  <c r="CP78" i="2"/>
  <c r="CP79" i="2" s="1"/>
  <c r="CU90" i="2"/>
  <c r="CY76" i="2"/>
  <c r="CO82" i="2"/>
  <c r="CX68" i="2"/>
  <c r="CW72" i="2"/>
  <c r="CW74" i="2"/>
  <c r="CJ49" i="2"/>
  <c r="CK47" i="2"/>
  <c r="CT8" i="2"/>
  <c r="CU9" i="2"/>
  <c r="CS45" i="2"/>
  <c r="CS29" i="2"/>
  <c r="CS37" i="2"/>
  <c r="CJ50" i="2"/>
  <c r="CM41" i="2"/>
  <c r="CM42" i="2" s="1"/>
  <c r="CO38" i="2"/>
  <c r="CN40" i="2"/>
  <c r="CS44" i="2"/>
  <c r="CL46" i="2"/>
  <c r="CK48" i="2"/>
  <c r="CS36" i="2"/>
  <c r="CS28" i="2"/>
  <c r="CR32" i="2"/>
  <c r="CR34" i="2" s="1"/>
  <c r="CR15" i="2" l="1"/>
  <c r="CY60" i="2"/>
  <c r="CQ62" i="2"/>
  <c r="CQ63" i="2" s="1"/>
  <c r="CP64" i="2"/>
  <c r="CW56" i="2"/>
  <c r="CX52" i="2"/>
  <c r="CV57" i="2"/>
  <c r="CV58" i="2"/>
  <c r="CZ20" i="2"/>
  <c r="CQ22" i="2"/>
  <c r="CQ23" i="2" s="1"/>
  <c r="CP24" i="2"/>
  <c r="CX12" i="2"/>
  <c r="CP17" i="2"/>
  <c r="CR14" i="2"/>
  <c r="CQ16" i="2"/>
  <c r="CP18" i="2"/>
  <c r="CQ78" i="2"/>
  <c r="CQ79" i="2" s="1"/>
  <c r="CP80" i="2"/>
  <c r="CV89" i="2"/>
  <c r="CW87" i="2"/>
  <c r="CW88" i="2"/>
  <c r="CX84" i="2"/>
  <c r="CX72" i="2"/>
  <c r="CX74" i="2"/>
  <c r="CY68" i="2"/>
  <c r="CZ76" i="2"/>
  <c r="CV90" i="2"/>
  <c r="CO40" i="2"/>
  <c r="CN41" i="2"/>
  <c r="CN42" i="2" s="1"/>
  <c r="CO41" i="2"/>
  <c r="CT44" i="2"/>
  <c r="CT36" i="2"/>
  <c r="CS32" i="2"/>
  <c r="CS34" i="2" s="1"/>
  <c r="CT28" i="2"/>
  <c r="CU8" i="2"/>
  <c r="CV9" i="2"/>
  <c r="CT29" i="2"/>
  <c r="CT37" i="2"/>
  <c r="CT45" i="2"/>
  <c r="CK49" i="2"/>
  <c r="CK50" i="2" s="1"/>
  <c r="CL47" i="2"/>
  <c r="CM46" i="2"/>
  <c r="CL48" i="2"/>
  <c r="CS15" i="2" l="1"/>
  <c r="CR62" i="2"/>
  <c r="CR63" i="2" s="1"/>
  <c r="CQ64" i="2"/>
  <c r="CP65" i="2"/>
  <c r="CP66" i="2"/>
  <c r="CZ60" i="2"/>
  <c r="CX56" i="2"/>
  <c r="CY52" i="2"/>
  <c r="CW57" i="2"/>
  <c r="CW58" i="2"/>
  <c r="CR22" i="2"/>
  <c r="CR23" i="2" s="1"/>
  <c r="CQ24" i="2"/>
  <c r="CP25" i="2"/>
  <c r="CP26" i="2" s="1"/>
  <c r="DA20" i="2"/>
  <c r="CQ17" i="2"/>
  <c r="CQ18" i="2" s="1"/>
  <c r="CY12" i="2"/>
  <c r="CS14" i="2"/>
  <c r="CR16" i="2"/>
  <c r="CW89" i="2"/>
  <c r="CW90" i="2" s="1"/>
  <c r="CX87" i="2"/>
  <c r="DA76" i="2"/>
  <c r="CZ68" i="2"/>
  <c r="CY72" i="2"/>
  <c r="CY74" i="2" s="1"/>
  <c r="CP81" i="2"/>
  <c r="CP82" i="2" s="1"/>
  <c r="CX88" i="2"/>
  <c r="CY84" i="2"/>
  <c r="CR78" i="2"/>
  <c r="CR79" i="2" s="1"/>
  <c r="CQ80" i="2"/>
  <c r="CN46" i="2"/>
  <c r="CM48" i="2"/>
  <c r="CT32" i="2"/>
  <c r="CT34" i="2" s="1"/>
  <c r="CU28" i="2"/>
  <c r="CO42" i="2"/>
  <c r="CW9" i="2"/>
  <c r="CV8" i="2"/>
  <c r="CU36" i="2"/>
  <c r="CP38" i="2"/>
  <c r="CP39" i="2" s="1"/>
  <c r="CU45" i="2"/>
  <c r="CU29" i="2"/>
  <c r="CU37" i="2"/>
  <c r="CU44" i="2"/>
  <c r="CL49" i="2"/>
  <c r="CL50" i="2" s="1"/>
  <c r="CM47" i="2"/>
  <c r="CQ39" i="2" l="1"/>
  <c r="CQ65" i="2"/>
  <c r="CQ66" i="2" s="1"/>
  <c r="DA60" i="2"/>
  <c r="CS62" i="2"/>
  <c r="CS63" i="2" s="1"/>
  <c r="CR64" i="2"/>
  <c r="CY56" i="2"/>
  <c r="CZ52" i="2"/>
  <c r="CX57" i="2"/>
  <c r="CX58" i="2"/>
  <c r="CQ25" i="2"/>
  <c r="CQ26" i="2" s="1"/>
  <c r="DB20" i="2"/>
  <c r="CS22" i="2"/>
  <c r="CS23" i="2" s="1"/>
  <c r="CR24" i="2"/>
  <c r="CT14" i="2"/>
  <c r="CT15" i="2" s="1"/>
  <c r="CS16" i="2"/>
  <c r="CZ12" i="2"/>
  <c r="CR17" i="2"/>
  <c r="CR18" i="2" s="1"/>
  <c r="CS78" i="2"/>
  <c r="CS79" i="2" s="1"/>
  <c r="CR80" i="2"/>
  <c r="CQ81" i="2"/>
  <c r="CQ82" i="2" s="1"/>
  <c r="CZ74" i="2"/>
  <c r="DA68" i="2"/>
  <c r="CZ72" i="2"/>
  <c r="CX89" i="2"/>
  <c r="CY87" i="2"/>
  <c r="CY88" i="2"/>
  <c r="CZ84" i="2"/>
  <c r="CX90" i="2"/>
  <c r="DB76" i="2"/>
  <c r="CQ38" i="2"/>
  <c r="CP40" i="2"/>
  <c r="CM49" i="2"/>
  <c r="CM50" i="2" s="1"/>
  <c r="CN47" i="2"/>
  <c r="CV29" i="2"/>
  <c r="CV37" i="2"/>
  <c r="CV45" i="2"/>
  <c r="CV36" i="2"/>
  <c r="CX9" i="2"/>
  <c r="CW8" i="2"/>
  <c r="CU32" i="2"/>
  <c r="CU34" i="2" s="1"/>
  <c r="CV28" i="2"/>
  <c r="CV44" i="2"/>
  <c r="CO46" i="2"/>
  <c r="CN48" i="2"/>
  <c r="CU15" i="2" l="1"/>
  <c r="CT62" i="2"/>
  <c r="CT63" i="2" s="1"/>
  <c r="CS64" i="2"/>
  <c r="CR65" i="2"/>
  <c r="CR66" i="2" s="1"/>
  <c r="DB60" i="2"/>
  <c r="CY57" i="2"/>
  <c r="CZ56" i="2"/>
  <c r="DA52" i="2"/>
  <c r="CY58" i="2"/>
  <c r="CT22" i="2"/>
  <c r="CT23" i="2" s="1"/>
  <c r="CS24" i="2"/>
  <c r="DC20" i="2"/>
  <c r="CR25" i="2"/>
  <c r="CR26" i="2" s="1"/>
  <c r="CS17" i="2"/>
  <c r="DA12" i="2"/>
  <c r="CS18" i="2"/>
  <c r="CU14" i="2"/>
  <c r="CT16" i="2"/>
  <c r="DB68" i="2"/>
  <c r="DA72" i="2"/>
  <c r="DA74" i="2"/>
  <c r="CR81" i="2"/>
  <c r="DC76" i="2"/>
  <c r="CY89" i="2"/>
  <c r="CY90" i="2" s="1"/>
  <c r="CZ87" i="2"/>
  <c r="CR82" i="2"/>
  <c r="CT78" i="2"/>
  <c r="CT79" i="2" s="1"/>
  <c r="CS80" i="2"/>
  <c r="DA84" i="2"/>
  <c r="CZ88" i="2"/>
  <c r="CV32" i="2"/>
  <c r="CV34" i="2" s="1"/>
  <c r="CW28" i="2"/>
  <c r="CW37" i="2"/>
  <c r="CW29" i="2"/>
  <c r="CW45" i="2"/>
  <c r="CN49" i="2"/>
  <c r="CN50" i="2" s="1"/>
  <c r="CO47" i="2"/>
  <c r="CO49" i="2" s="1"/>
  <c r="CW36" i="2"/>
  <c r="CX8" i="2"/>
  <c r="CY9" i="2"/>
  <c r="CP41" i="2"/>
  <c r="CP42" i="2" s="1"/>
  <c r="CO48" i="2"/>
  <c r="CW44" i="2"/>
  <c r="CR38" i="2"/>
  <c r="CR39" i="2" s="1"/>
  <c r="CQ40" i="2"/>
  <c r="CU63" i="2" l="1"/>
  <c r="CS39" i="2"/>
  <c r="CS65" i="2"/>
  <c r="CU62" i="2"/>
  <c r="CT64" i="2"/>
  <c r="CS66" i="2"/>
  <c r="DC60" i="2"/>
  <c r="DA56" i="2"/>
  <c r="DB52" i="2"/>
  <c r="CZ57" i="2"/>
  <c r="CZ58" i="2" s="1"/>
  <c r="DD20" i="2"/>
  <c r="CU22" i="2"/>
  <c r="CU23" i="2" s="1"/>
  <c r="CT24" i="2"/>
  <c r="CS25" i="2"/>
  <c r="CS26" i="2" s="1"/>
  <c r="CV14" i="2"/>
  <c r="CV15" i="2" s="1"/>
  <c r="CU16" i="2"/>
  <c r="DB12" i="2"/>
  <c r="CT17" i="2"/>
  <c r="CT18" i="2"/>
  <c r="CS81" i="2"/>
  <c r="CZ89" i="2"/>
  <c r="DA87" i="2"/>
  <c r="CS82" i="2"/>
  <c r="DA88" i="2"/>
  <c r="DB84" i="2"/>
  <c r="CU78" i="2"/>
  <c r="CU79" i="2" s="1"/>
  <c r="CT80" i="2"/>
  <c r="DB72" i="2"/>
  <c r="DB74" i="2" s="1"/>
  <c r="DC68" i="2"/>
  <c r="CZ90" i="2"/>
  <c r="DD76" i="2"/>
  <c r="CS38" i="2"/>
  <c r="CR40" i="2"/>
  <c r="CX44" i="2"/>
  <c r="CZ9" i="2"/>
  <c r="CY8" i="2"/>
  <c r="CW32" i="2"/>
  <c r="CW34" i="2" s="1"/>
  <c r="CX28" i="2"/>
  <c r="CO50" i="2"/>
  <c r="CP46" i="2"/>
  <c r="CX36" i="2"/>
  <c r="CX45" i="2"/>
  <c r="CX37" i="2"/>
  <c r="CX29" i="2"/>
  <c r="CQ41" i="2"/>
  <c r="CQ42" i="2" s="1"/>
  <c r="CV63" i="2" l="1"/>
  <c r="CT39" i="2"/>
  <c r="CV23" i="2"/>
  <c r="DD60" i="2"/>
  <c r="CV62" i="2"/>
  <c r="CU64" i="2"/>
  <c r="CT65" i="2"/>
  <c r="CT66" i="2" s="1"/>
  <c r="DA57" i="2"/>
  <c r="DB54" i="2"/>
  <c r="DA58" i="2"/>
  <c r="DB56" i="2"/>
  <c r="DC52" i="2"/>
  <c r="CV22" i="2"/>
  <c r="CU24" i="2"/>
  <c r="DE20" i="2"/>
  <c r="CT25" i="2"/>
  <c r="CT26" i="2" s="1"/>
  <c r="CU17" i="2"/>
  <c r="DC12" i="2"/>
  <c r="CU18" i="2"/>
  <c r="CW14" i="2"/>
  <c r="CW15" i="2" s="1"/>
  <c r="CV16" i="2"/>
  <c r="DC84" i="2"/>
  <c r="DB87" i="2"/>
  <c r="DA89" i="2"/>
  <c r="DA90" i="2" s="1"/>
  <c r="DB86" i="2"/>
  <c r="DC86" i="2" s="1"/>
  <c r="DD86" i="2" s="1"/>
  <c r="DE86" i="2" s="1"/>
  <c r="DF86" i="2" s="1"/>
  <c r="DG86" i="2" s="1"/>
  <c r="DH86" i="2" s="1"/>
  <c r="DI86" i="2" s="1"/>
  <c r="DJ86" i="2" s="1"/>
  <c r="DK86" i="2" s="1"/>
  <c r="DL86" i="2" s="1"/>
  <c r="DM86" i="2" s="1"/>
  <c r="DE76" i="2"/>
  <c r="CT81" i="2"/>
  <c r="CT82" i="2" s="1"/>
  <c r="DD68" i="2"/>
  <c r="DC72" i="2"/>
  <c r="DC74" i="2" s="1"/>
  <c r="CV78" i="2"/>
  <c r="CV79" i="2" s="1"/>
  <c r="CU80" i="2"/>
  <c r="CY29" i="2"/>
  <c r="CY45" i="2"/>
  <c r="CY37" i="2"/>
  <c r="CZ8" i="2"/>
  <c r="DA9" i="2"/>
  <c r="CY36" i="2"/>
  <c r="CX32" i="2"/>
  <c r="CX34" i="2" s="1"/>
  <c r="CY28" i="2"/>
  <c r="CY44" i="2"/>
  <c r="CR41" i="2"/>
  <c r="CR42" i="2" s="1"/>
  <c r="CQ46" i="2"/>
  <c r="CP48" i="2"/>
  <c r="CP47" i="2"/>
  <c r="CT38" i="2"/>
  <c r="CS40" i="2"/>
  <c r="CW63" i="2" l="1"/>
  <c r="DC54" i="2"/>
  <c r="DD54" i="2" s="1"/>
  <c r="DE54" i="2" s="1"/>
  <c r="DF54" i="2" s="1"/>
  <c r="DG54" i="2" s="1"/>
  <c r="DH54" i="2" s="1"/>
  <c r="DI54" i="2" s="1"/>
  <c r="DJ54" i="2" s="1"/>
  <c r="DK54" i="2" s="1"/>
  <c r="DL54" i="2" s="1"/>
  <c r="DM54" i="2" s="1"/>
  <c r="DB55" i="2"/>
  <c r="DC55" i="2" s="1"/>
  <c r="DD55" i="2" s="1"/>
  <c r="DE55" i="2" s="1"/>
  <c r="DF55" i="2" s="1"/>
  <c r="DG55" i="2" s="1"/>
  <c r="DH55" i="2" s="1"/>
  <c r="DI55" i="2" s="1"/>
  <c r="DJ55" i="2" s="1"/>
  <c r="DK55" i="2" s="1"/>
  <c r="DL55" i="2" s="1"/>
  <c r="DM55" i="2" s="1"/>
  <c r="CU39" i="2"/>
  <c r="CW23" i="2"/>
  <c r="CW62" i="2"/>
  <c r="CV64" i="2"/>
  <c r="DE60" i="2"/>
  <c r="CU65" i="2"/>
  <c r="CU66" i="2" s="1"/>
  <c r="DC56" i="2"/>
  <c r="DD52" i="2"/>
  <c r="DF20" i="2"/>
  <c r="CW22" i="2"/>
  <c r="CV24" i="2"/>
  <c r="CU25" i="2"/>
  <c r="CU26" i="2" s="1"/>
  <c r="CX14" i="2"/>
  <c r="CX15" i="2" s="1"/>
  <c r="CW16" i="2"/>
  <c r="DD12" i="2"/>
  <c r="CV17" i="2"/>
  <c r="CV18" i="2"/>
  <c r="DF76" i="2"/>
  <c r="DB89" i="2"/>
  <c r="DB90" i="2" s="1"/>
  <c r="DC87" i="2"/>
  <c r="CW78" i="2"/>
  <c r="CW79" i="2" s="1"/>
  <c r="CV80" i="2"/>
  <c r="DC88" i="2"/>
  <c r="DD84" i="2"/>
  <c r="DB88" i="2"/>
  <c r="CU81" i="2"/>
  <c r="CU82" i="2" s="1"/>
  <c r="DE68" i="2"/>
  <c r="DD72" i="2"/>
  <c r="DD74" i="2" s="1"/>
  <c r="CP49" i="2"/>
  <c r="CP50" i="2" s="1"/>
  <c r="CQ47" i="2"/>
  <c r="DA8" i="2"/>
  <c r="DB9" i="2"/>
  <c r="CZ45" i="2"/>
  <c r="CZ37" i="2"/>
  <c r="CZ29" i="2"/>
  <c r="CS41" i="2"/>
  <c r="CS42" i="2" s="1"/>
  <c r="CU38" i="2"/>
  <c r="CT40" i="2"/>
  <c r="CZ36" i="2"/>
  <c r="CR46" i="2"/>
  <c r="CQ48" i="2"/>
  <c r="CZ28" i="2"/>
  <c r="CY32" i="2"/>
  <c r="CY34" i="2" s="1"/>
  <c r="CZ44" i="2"/>
  <c r="CX63" i="2" l="1"/>
  <c r="DB57" i="2"/>
  <c r="DB58" i="2" s="1"/>
  <c r="DF60" i="2"/>
  <c r="CX62" i="2"/>
  <c r="CW64" i="2"/>
  <c r="CV65" i="2"/>
  <c r="CV66" i="2" s="1"/>
  <c r="DD56" i="2"/>
  <c r="DE52" i="2"/>
  <c r="DC57" i="2"/>
  <c r="DC58" i="2" s="1"/>
  <c r="CX22" i="2"/>
  <c r="CX23" i="2" s="1"/>
  <c r="CW24" i="2"/>
  <c r="CV25" i="2"/>
  <c r="CV26" i="2" s="1"/>
  <c r="DG20" i="2"/>
  <c r="CW17" i="2"/>
  <c r="CW18" i="2" s="1"/>
  <c r="DE12" i="2"/>
  <c r="CY14" i="2"/>
  <c r="CY15" i="2" s="1"/>
  <c r="CX16" i="2"/>
  <c r="DG76" i="2"/>
  <c r="DF68" i="2"/>
  <c r="DE72" i="2"/>
  <c r="DE74" i="2"/>
  <c r="CV81" i="2"/>
  <c r="DD88" i="2"/>
  <c r="DE84" i="2"/>
  <c r="CV82" i="2"/>
  <c r="CX78" i="2"/>
  <c r="CX79" i="2" s="1"/>
  <c r="CW80" i="2"/>
  <c r="DC89" i="2"/>
  <c r="DC90" i="2" s="1"/>
  <c r="DD87" i="2"/>
  <c r="CT41" i="2"/>
  <c r="DA28" i="2"/>
  <c r="CZ32" i="2"/>
  <c r="CZ34" i="2" s="1"/>
  <c r="DB8" i="2"/>
  <c r="DC9" i="2"/>
  <c r="DA37" i="2"/>
  <c r="DA29" i="2"/>
  <c r="DA45" i="2"/>
  <c r="DA36" i="2"/>
  <c r="CT42" i="2"/>
  <c r="DA44" i="2"/>
  <c r="CS46" i="2"/>
  <c r="CR48" i="2"/>
  <c r="CQ49" i="2"/>
  <c r="CQ50" i="2" s="1"/>
  <c r="CR47" i="2"/>
  <c r="CV38" i="2"/>
  <c r="CV39" i="2" s="1"/>
  <c r="CU40" i="2"/>
  <c r="CY63" i="2" l="1"/>
  <c r="CY23" i="2"/>
  <c r="CY62" i="2"/>
  <c r="CX64" i="2"/>
  <c r="CW65" i="2"/>
  <c r="CW66" i="2" s="1"/>
  <c r="DG60" i="2"/>
  <c r="DD57" i="2"/>
  <c r="DD58" i="2"/>
  <c r="DE56" i="2"/>
  <c r="DF52" i="2"/>
  <c r="DH20" i="2"/>
  <c r="CW25" i="2"/>
  <c r="CW26" i="2" s="1"/>
  <c r="CY22" i="2"/>
  <c r="CX24" i="2"/>
  <c r="CZ14" i="2"/>
  <c r="CZ15" i="2" s="1"/>
  <c r="CY16" i="2"/>
  <c r="DF12" i="2"/>
  <c r="CX17" i="2"/>
  <c r="CX18" i="2" s="1"/>
  <c r="DF72" i="2"/>
  <c r="DF74" i="2"/>
  <c r="DG68" i="2"/>
  <c r="DE88" i="2"/>
  <c r="DF84" i="2"/>
  <c r="DH76" i="2"/>
  <c r="DD89" i="2"/>
  <c r="DE87" i="2"/>
  <c r="DD90" i="2"/>
  <c r="CY78" i="2"/>
  <c r="CY79" i="2" s="1"/>
  <c r="CX80" i="2"/>
  <c r="CW81" i="2"/>
  <c r="CW82" i="2" s="1"/>
  <c r="CR49" i="2"/>
  <c r="CR50" i="2" s="1"/>
  <c r="CS47" i="2"/>
  <c r="DB37" i="2"/>
  <c r="DB45" i="2"/>
  <c r="DB29" i="2"/>
  <c r="DB36" i="2"/>
  <c r="CU41" i="2"/>
  <c r="CU42" i="2" s="1"/>
  <c r="CT46" i="2"/>
  <c r="CS48" i="2"/>
  <c r="CW38" i="2"/>
  <c r="CW39" i="2" s="1"/>
  <c r="CV40" i="2"/>
  <c r="DB44" i="2"/>
  <c r="DC8" i="2"/>
  <c r="DD9" i="2"/>
  <c r="DA32" i="2"/>
  <c r="DA34" i="2" s="1"/>
  <c r="DB28" i="2"/>
  <c r="CZ63" i="2" l="1"/>
  <c r="CX39" i="2"/>
  <c r="CZ23" i="2"/>
  <c r="DH60" i="2"/>
  <c r="CZ62" i="2"/>
  <c r="CY64" i="2"/>
  <c r="CX65" i="2"/>
  <c r="CX66" i="2" s="1"/>
  <c r="DF56" i="2"/>
  <c r="DG52" i="2"/>
  <c r="DE57" i="2"/>
  <c r="DE58" i="2" s="1"/>
  <c r="CZ22" i="2"/>
  <c r="CY24" i="2"/>
  <c r="DI20" i="2"/>
  <c r="CX25" i="2"/>
  <c r="CX26" i="2" s="1"/>
  <c r="DG12" i="2"/>
  <c r="CY17" i="2"/>
  <c r="CY18" i="2" s="1"/>
  <c r="DA14" i="2"/>
  <c r="DA15" i="2" s="1"/>
  <c r="CZ16" i="2"/>
  <c r="DE90" i="2"/>
  <c r="DF88" i="2"/>
  <c r="DG84" i="2"/>
  <c r="DI76" i="2"/>
  <c r="DE89" i="2"/>
  <c r="DF87" i="2"/>
  <c r="DG72" i="2"/>
  <c r="DG74" i="2" s="1"/>
  <c r="DH68" i="2"/>
  <c r="CX81" i="2"/>
  <c r="CX82" i="2" s="1"/>
  <c r="CZ78" i="2"/>
  <c r="CZ79" i="2" s="1"/>
  <c r="CY80" i="2"/>
  <c r="DC45" i="2"/>
  <c r="DC29" i="2"/>
  <c r="DC37" i="2"/>
  <c r="CX38" i="2"/>
  <c r="CW40" i="2"/>
  <c r="CU46" i="2"/>
  <c r="CT48" i="2"/>
  <c r="DC36" i="2"/>
  <c r="CV41" i="2"/>
  <c r="CV42" i="2" s="1"/>
  <c r="DC44" i="2"/>
  <c r="CS49" i="2"/>
  <c r="CS50" i="2" s="1"/>
  <c r="CT47" i="2"/>
  <c r="DC28" i="2"/>
  <c r="DB32" i="2"/>
  <c r="DB34" i="2" s="1"/>
  <c r="DE9" i="2"/>
  <c r="DD8" i="2"/>
  <c r="CY39" i="2" l="1"/>
  <c r="DA23" i="2"/>
  <c r="DA62" i="2"/>
  <c r="DA63" i="2" s="1"/>
  <c r="CZ64" i="2"/>
  <c r="CY65" i="2"/>
  <c r="CY66" i="2"/>
  <c r="DI60" i="2"/>
  <c r="DF57" i="2"/>
  <c r="DF58" i="2"/>
  <c r="DG56" i="2"/>
  <c r="DH52" i="2"/>
  <c r="CY25" i="2"/>
  <c r="CY26" i="2" s="1"/>
  <c r="DJ20" i="2"/>
  <c r="DA22" i="2"/>
  <c r="CZ24" i="2"/>
  <c r="DA16" i="2"/>
  <c r="DA17" i="2"/>
  <c r="CZ17" i="2"/>
  <c r="CZ18" i="2"/>
  <c r="DH12" i="2"/>
  <c r="DJ76" i="2"/>
  <c r="CY81" i="2"/>
  <c r="CY82" i="2" s="1"/>
  <c r="DI68" i="2"/>
  <c r="DH72" i="2"/>
  <c r="DH74" i="2" s="1"/>
  <c r="DG88" i="2"/>
  <c r="DH84" i="2"/>
  <c r="DA78" i="2"/>
  <c r="DA79" i="2" s="1"/>
  <c r="CZ80" i="2"/>
  <c r="DF89" i="2"/>
  <c r="DF90" i="2" s="1"/>
  <c r="DG87" i="2"/>
  <c r="DD45" i="2"/>
  <c r="DD29" i="2"/>
  <c r="DD37" i="2"/>
  <c r="CW41" i="2"/>
  <c r="CW42" i="2" s="1"/>
  <c r="CV46" i="2"/>
  <c r="CU48" i="2"/>
  <c r="DF9" i="2"/>
  <c r="DE8" i="2"/>
  <c r="DC32" i="2"/>
  <c r="DC34" i="2" s="1"/>
  <c r="DD28" i="2"/>
  <c r="DD44" i="2"/>
  <c r="CT49" i="2"/>
  <c r="CT50" i="2" s="1"/>
  <c r="CU47" i="2"/>
  <c r="CY38" i="2"/>
  <c r="CX40" i="2"/>
  <c r="DD36" i="2"/>
  <c r="CZ39" i="2" l="1"/>
  <c r="DA65" i="2"/>
  <c r="CZ65" i="2"/>
  <c r="CZ66" i="2" s="1"/>
  <c r="DJ60" i="2"/>
  <c r="DA64" i="2"/>
  <c r="DH56" i="2"/>
  <c r="DI52" i="2"/>
  <c r="DG57" i="2"/>
  <c r="DG58" i="2" s="1"/>
  <c r="DA24" i="2"/>
  <c r="DK20" i="2"/>
  <c r="DA25" i="2"/>
  <c r="CZ25" i="2"/>
  <c r="CZ26" i="2" s="1"/>
  <c r="DA18" i="2"/>
  <c r="DI12" i="2"/>
  <c r="DB14" i="2"/>
  <c r="DB15" i="2" s="1"/>
  <c r="DA80" i="2"/>
  <c r="CZ81" i="2"/>
  <c r="DA81" i="2"/>
  <c r="DH88" i="2"/>
  <c r="DI84" i="2"/>
  <c r="DK76" i="2"/>
  <c r="DJ68" i="2"/>
  <c r="DI72" i="2"/>
  <c r="DI74" i="2"/>
  <c r="CZ82" i="2"/>
  <c r="DG89" i="2"/>
  <c r="DG90" i="2" s="1"/>
  <c r="DH87" i="2"/>
  <c r="CU49" i="2"/>
  <c r="CU50" i="2" s="1"/>
  <c r="CV47" i="2"/>
  <c r="DE44" i="2"/>
  <c r="CW46" i="2"/>
  <c r="CV48" i="2"/>
  <c r="DE36" i="2"/>
  <c r="CX41" i="2"/>
  <c r="CX42" i="2" s="1"/>
  <c r="CZ38" i="2"/>
  <c r="CY40" i="2"/>
  <c r="DE45" i="2"/>
  <c r="DE37" i="2"/>
  <c r="DE29" i="2"/>
  <c r="DD32" i="2"/>
  <c r="DD34" i="2" s="1"/>
  <c r="DE28" i="2"/>
  <c r="DF8" i="2"/>
  <c r="DG9" i="2"/>
  <c r="DA39" i="2" l="1"/>
  <c r="DA66" i="2"/>
  <c r="DK60" i="2"/>
  <c r="DB62" i="2"/>
  <c r="DB63" i="2" s="1"/>
  <c r="DH57" i="2"/>
  <c r="DH58" i="2"/>
  <c r="DI56" i="2"/>
  <c r="DJ52" i="2"/>
  <c r="DL20" i="2"/>
  <c r="DB22" i="2"/>
  <c r="DB23" i="2" s="1"/>
  <c r="DA26" i="2"/>
  <c r="DC14" i="2"/>
  <c r="DC15" i="2" s="1"/>
  <c r="DB16" i="2"/>
  <c r="DJ12" i="2"/>
  <c r="DL76" i="2"/>
  <c r="DA82" i="2"/>
  <c r="DH89" i="2"/>
  <c r="DH90" i="2" s="1"/>
  <c r="DI87" i="2"/>
  <c r="DB78" i="2"/>
  <c r="DB79" i="2" s="1"/>
  <c r="DJ72" i="2"/>
  <c r="DJ74" i="2"/>
  <c r="DK68" i="2"/>
  <c r="DI88" i="2"/>
  <c r="DJ84" i="2"/>
  <c r="DF37" i="2"/>
  <c r="DF45" i="2"/>
  <c r="DF29" i="2"/>
  <c r="DA38" i="2"/>
  <c r="CZ40" i="2"/>
  <c r="CX46" i="2"/>
  <c r="CW48" i="2"/>
  <c r="DF28" i="2"/>
  <c r="DE32" i="2"/>
  <c r="DE34" i="2" s="1"/>
  <c r="CY41" i="2"/>
  <c r="CY42" i="2" s="1"/>
  <c r="DF44" i="2"/>
  <c r="CV49" i="2"/>
  <c r="CV50" i="2" s="1"/>
  <c r="CW47" i="2"/>
  <c r="DH9" i="2"/>
  <c r="DG8" i="2"/>
  <c r="DF36" i="2"/>
  <c r="DC63" i="2" l="1"/>
  <c r="DC62" i="2"/>
  <c r="DB64" i="2"/>
  <c r="DL60" i="2"/>
  <c r="DJ56" i="2"/>
  <c r="DK52" i="2"/>
  <c r="DI57" i="2"/>
  <c r="DI58" i="2" s="1"/>
  <c r="DC22" i="2"/>
  <c r="DC23" i="2" s="1"/>
  <c r="DB24" i="2"/>
  <c r="DM20" i="2"/>
  <c r="DK12" i="2"/>
  <c r="DB17" i="2"/>
  <c r="DB18" i="2"/>
  <c r="DD14" i="2"/>
  <c r="DD15" i="2" s="1"/>
  <c r="DC16" i="2"/>
  <c r="DI89" i="2"/>
  <c r="DJ87" i="2"/>
  <c r="DM76" i="2"/>
  <c r="DC78" i="2"/>
  <c r="DC79" i="2" s="1"/>
  <c r="DB80" i="2"/>
  <c r="DL68" i="2"/>
  <c r="DK72" i="2"/>
  <c r="DK74" i="2" s="1"/>
  <c r="DJ88" i="2"/>
  <c r="DK84" i="2"/>
  <c r="DI90" i="2"/>
  <c r="DG29" i="2"/>
  <c r="DG45" i="2"/>
  <c r="DG37" i="2"/>
  <c r="DH8" i="2"/>
  <c r="DI9" i="2"/>
  <c r="DG44" i="2"/>
  <c r="DA40" i="2"/>
  <c r="CZ41" i="2"/>
  <c r="CZ42" i="2" s="1"/>
  <c r="DA41" i="2"/>
  <c r="DG28" i="2"/>
  <c r="DF32" i="2"/>
  <c r="DF34" i="2" s="1"/>
  <c r="DG36" i="2"/>
  <c r="CW49" i="2"/>
  <c r="CW50" i="2" s="1"/>
  <c r="CX47" i="2"/>
  <c r="CY46" i="2"/>
  <c r="CX48" i="2"/>
  <c r="DD63" i="2" l="1"/>
  <c r="DM60" i="2"/>
  <c r="DB65" i="2"/>
  <c r="DB66" i="2"/>
  <c r="DD62" i="2"/>
  <c r="DC64" i="2"/>
  <c r="DJ57" i="2"/>
  <c r="DJ58" i="2"/>
  <c r="DK56" i="2"/>
  <c r="DL52" i="2"/>
  <c r="DN20" i="2"/>
  <c r="DB25" i="2"/>
  <c r="DB26" i="2" s="1"/>
  <c r="DD22" i="2"/>
  <c r="DD23" i="2" s="1"/>
  <c r="DC24" i="2"/>
  <c r="DC17" i="2"/>
  <c r="DC18" i="2" s="1"/>
  <c r="DL12" i="2"/>
  <c r="DE14" i="2"/>
  <c r="DE15" i="2" s="1"/>
  <c r="DD16" i="2"/>
  <c r="DN76" i="2"/>
  <c r="DJ89" i="2"/>
  <c r="DJ90" i="2" s="1"/>
  <c r="DK87" i="2"/>
  <c r="DK88" i="2"/>
  <c r="DL84" i="2"/>
  <c r="DB81" i="2"/>
  <c r="DB82" i="2" s="1"/>
  <c r="DM68" i="2"/>
  <c r="DL72" i="2"/>
  <c r="DL74" i="2" s="1"/>
  <c r="DD78" i="2"/>
  <c r="DD79" i="2" s="1"/>
  <c r="DC80" i="2"/>
  <c r="DB38" i="2"/>
  <c r="DB39" i="2" s="1"/>
  <c r="DC39" i="2" s="1"/>
  <c r="DH28" i="2"/>
  <c r="DG32" i="2"/>
  <c r="DG34" i="2" s="1"/>
  <c r="CX49" i="2"/>
  <c r="CX50" i="2" s="1"/>
  <c r="CY47" i="2"/>
  <c r="DC38" i="2"/>
  <c r="DB40" i="2"/>
  <c r="CZ46" i="2"/>
  <c r="CY48" i="2"/>
  <c r="DH36" i="2"/>
  <c r="DH44" i="2"/>
  <c r="DA42" i="2"/>
  <c r="DI8" i="2"/>
  <c r="DJ9" i="2"/>
  <c r="DH45" i="2"/>
  <c r="DH37" i="2"/>
  <c r="DH29" i="2"/>
  <c r="DE63" i="2" l="1"/>
  <c r="DD39" i="2"/>
  <c r="DE62" i="2"/>
  <c r="DD64" i="2"/>
  <c r="DN60" i="2"/>
  <c r="DC65" i="2"/>
  <c r="DC66" i="2" s="1"/>
  <c r="DK57" i="2"/>
  <c r="DL56" i="2"/>
  <c r="DM52" i="2"/>
  <c r="DK58" i="2"/>
  <c r="DC25" i="2"/>
  <c r="DC26" i="2" s="1"/>
  <c r="DE22" i="2"/>
  <c r="DE23" i="2" s="1"/>
  <c r="DD24" i="2"/>
  <c r="DO20" i="2"/>
  <c r="DF14" i="2"/>
  <c r="DF15" i="2" s="1"/>
  <c r="DE16" i="2"/>
  <c r="DM12" i="2"/>
  <c r="DD17" i="2"/>
  <c r="DD18" i="2" s="1"/>
  <c r="DK89" i="2"/>
  <c r="DL87" i="2"/>
  <c r="DN68" i="2"/>
  <c r="DM72" i="2"/>
  <c r="DM74" i="2"/>
  <c r="DC81" i="2"/>
  <c r="DC82" i="2" s="1"/>
  <c r="DO76" i="2"/>
  <c r="DK90" i="2"/>
  <c r="DE78" i="2"/>
  <c r="DE79" i="2" s="1"/>
  <c r="DD80" i="2"/>
  <c r="DL88" i="2"/>
  <c r="DM84" i="2"/>
  <c r="DD38" i="2"/>
  <c r="DC40" i="2"/>
  <c r="CY49" i="2"/>
  <c r="CY50" i="2" s="1"/>
  <c r="CZ47" i="2"/>
  <c r="DJ8" i="2"/>
  <c r="DK9" i="2"/>
  <c r="DI36" i="2"/>
  <c r="DI45" i="2"/>
  <c r="DI29" i="2"/>
  <c r="DI37" i="2"/>
  <c r="DA46" i="2"/>
  <c r="CZ48" i="2"/>
  <c r="DB41" i="2"/>
  <c r="DB42" i="2" s="1"/>
  <c r="DI44" i="2"/>
  <c r="DI28" i="2"/>
  <c r="DH32" i="2"/>
  <c r="DH34" i="2" s="1"/>
  <c r="DF63" i="2" l="1"/>
  <c r="DD65" i="2"/>
  <c r="DF62" i="2"/>
  <c r="DE64" i="2"/>
  <c r="DO60" i="2"/>
  <c r="DD66" i="2"/>
  <c r="DM56" i="2"/>
  <c r="DN52" i="2"/>
  <c r="DL57" i="2"/>
  <c r="DL58" i="2" s="1"/>
  <c r="DP20" i="2"/>
  <c r="DD25" i="2"/>
  <c r="DD26" i="2" s="1"/>
  <c r="DF22" i="2"/>
  <c r="DF23" i="2" s="1"/>
  <c r="DE24" i="2"/>
  <c r="DE17" i="2"/>
  <c r="DN12" i="2"/>
  <c r="DE18" i="2"/>
  <c r="DG14" i="2"/>
  <c r="DG15" i="2" s="1"/>
  <c r="DF16" i="2"/>
  <c r="DD81" i="2"/>
  <c r="DD82" i="2"/>
  <c r="DF78" i="2"/>
  <c r="DF79" i="2" s="1"/>
  <c r="DE80" i="2"/>
  <c r="DN72" i="2"/>
  <c r="DN74" i="2" s="1"/>
  <c r="DO68" i="2"/>
  <c r="DL89" i="2"/>
  <c r="DL90" i="2" s="1"/>
  <c r="DM87" i="2"/>
  <c r="DM88" i="2"/>
  <c r="DN84" i="2"/>
  <c r="DP76" i="2"/>
  <c r="DL9" i="2"/>
  <c r="DK8" i="2"/>
  <c r="CZ49" i="2"/>
  <c r="CZ50" i="2" s="1"/>
  <c r="DA47" i="2"/>
  <c r="DA49" i="2" s="1"/>
  <c r="DJ29" i="2"/>
  <c r="DJ45" i="2"/>
  <c r="DJ37" i="2"/>
  <c r="DJ44" i="2"/>
  <c r="DJ36" i="2"/>
  <c r="DA48" i="2"/>
  <c r="DE38" i="2"/>
  <c r="DE39" i="2" s="1"/>
  <c r="DD40" i="2"/>
  <c r="DI32" i="2"/>
  <c r="DI34" i="2" s="1"/>
  <c r="DJ28" i="2"/>
  <c r="DC41" i="2"/>
  <c r="DC42" i="2" s="1"/>
  <c r="DG63" i="2" l="1"/>
  <c r="DF39" i="2"/>
  <c r="DP60" i="2"/>
  <c r="DG62" i="2"/>
  <c r="DF64" i="2"/>
  <c r="DE65" i="2"/>
  <c r="DE66" i="2" s="1"/>
  <c r="DM57" i="2"/>
  <c r="DN54" i="2"/>
  <c r="DM58" i="2"/>
  <c r="DN56" i="2"/>
  <c r="DO52" i="2"/>
  <c r="DE25" i="2"/>
  <c r="DE26" i="2" s="1"/>
  <c r="DG22" i="2"/>
  <c r="DG23" i="2" s="1"/>
  <c r="DF24" i="2"/>
  <c r="DQ20" i="2"/>
  <c r="DH14" i="2"/>
  <c r="DH15" i="2" s="1"/>
  <c r="DG16" i="2"/>
  <c r="DO12" i="2"/>
  <c r="DF17" i="2"/>
  <c r="DF18" i="2" s="1"/>
  <c r="DM90" i="2"/>
  <c r="DG78" i="2"/>
  <c r="DG79" i="2" s="1"/>
  <c r="DF80" i="2"/>
  <c r="DM89" i="2"/>
  <c r="DN86" i="2"/>
  <c r="DO86" i="2" s="1"/>
  <c r="DP86" i="2" s="1"/>
  <c r="DQ86" i="2" s="1"/>
  <c r="DR86" i="2" s="1"/>
  <c r="DS86" i="2" s="1"/>
  <c r="DT86" i="2" s="1"/>
  <c r="DU86" i="2" s="1"/>
  <c r="DV86" i="2" s="1"/>
  <c r="DW86" i="2" s="1"/>
  <c r="DX86" i="2" s="1"/>
  <c r="DY86" i="2" s="1"/>
  <c r="DE81" i="2"/>
  <c r="DE82" i="2" s="1"/>
  <c r="DP68" i="2"/>
  <c r="DO72" i="2"/>
  <c r="DO74" i="2" s="1"/>
  <c r="DQ76" i="2"/>
  <c r="DN88" i="2"/>
  <c r="DO84" i="2"/>
  <c r="DN87" i="2"/>
  <c r="DK44" i="2"/>
  <c r="DF38" i="2"/>
  <c r="DE40" i="2"/>
  <c r="DA50" i="2"/>
  <c r="DK36" i="2"/>
  <c r="DJ32" i="2"/>
  <c r="DJ34" i="2" s="1"/>
  <c r="DK28" i="2"/>
  <c r="DB46" i="2"/>
  <c r="DK45" i="2"/>
  <c r="DK29" i="2"/>
  <c r="DK37" i="2"/>
  <c r="DD41" i="2"/>
  <c r="DD42" i="2" s="1"/>
  <c r="DM9" i="2"/>
  <c r="DL8" i="2"/>
  <c r="DH63" i="2" l="1"/>
  <c r="DO54" i="2"/>
  <c r="DP54" i="2" s="1"/>
  <c r="DQ54" i="2" s="1"/>
  <c r="DR54" i="2" s="1"/>
  <c r="DS54" i="2" s="1"/>
  <c r="DT54" i="2" s="1"/>
  <c r="DU54" i="2" s="1"/>
  <c r="DV54" i="2" s="1"/>
  <c r="DW54" i="2" s="1"/>
  <c r="DX54" i="2" s="1"/>
  <c r="DY54" i="2" s="1"/>
  <c r="DN55" i="2"/>
  <c r="DO55" i="2" s="1"/>
  <c r="DP55" i="2" s="1"/>
  <c r="DQ55" i="2" s="1"/>
  <c r="DR55" i="2" s="1"/>
  <c r="DS55" i="2" s="1"/>
  <c r="DT55" i="2" s="1"/>
  <c r="DU55" i="2" s="1"/>
  <c r="DV55" i="2" s="1"/>
  <c r="DW55" i="2" s="1"/>
  <c r="DX55" i="2" s="1"/>
  <c r="DY55" i="2" s="1"/>
  <c r="DF65" i="2"/>
  <c r="DF66" i="2"/>
  <c r="DH62" i="2"/>
  <c r="DG64" i="2"/>
  <c r="DQ60" i="2"/>
  <c r="DO56" i="2"/>
  <c r="DP52" i="2"/>
  <c r="DF25" i="2"/>
  <c r="DF26" i="2" s="1"/>
  <c r="DH22" i="2"/>
  <c r="DH23" i="2" s="1"/>
  <c r="DG24" i="2"/>
  <c r="DR20" i="2"/>
  <c r="DP12" i="2"/>
  <c r="DI14" i="2"/>
  <c r="DI15" i="2" s="1"/>
  <c r="DH16" i="2"/>
  <c r="DG17" i="2"/>
  <c r="DG18" i="2" s="1"/>
  <c r="DO88" i="2"/>
  <c r="DP84" i="2"/>
  <c r="DH78" i="2"/>
  <c r="DH79" i="2" s="1"/>
  <c r="DG80" i="2"/>
  <c r="DR76" i="2"/>
  <c r="DF81" i="2"/>
  <c r="DF82" i="2" s="1"/>
  <c r="DN89" i="2"/>
  <c r="DN90" i="2" s="1"/>
  <c r="DO87" i="2"/>
  <c r="DP74" i="2"/>
  <c r="DQ68" i="2"/>
  <c r="DP72" i="2"/>
  <c r="DL45" i="2"/>
  <c r="DL29" i="2"/>
  <c r="DL37" i="2"/>
  <c r="DG38" i="2"/>
  <c r="DG39" i="2" s="1"/>
  <c r="DF40" i="2"/>
  <c r="DK32" i="2"/>
  <c r="DK34" i="2" s="1"/>
  <c r="DL28" i="2"/>
  <c r="DC46" i="2"/>
  <c r="DB48" i="2"/>
  <c r="DB47" i="2"/>
  <c r="DN9" i="2"/>
  <c r="DM8" i="2"/>
  <c r="DL44" i="2"/>
  <c r="DE41" i="2"/>
  <c r="DE42" i="2" s="1"/>
  <c r="DL36" i="2"/>
  <c r="DI63" i="2" l="1"/>
  <c r="DN57" i="2"/>
  <c r="DN58" i="2" s="1"/>
  <c r="DR60" i="2"/>
  <c r="DI62" i="2"/>
  <c r="DH64" i="2"/>
  <c r="DG65" i="2"/>
  <c r="DG66" i="2" s="1"/>
  <c r="DO57" i="2"/>
  <c r="DP56" i="2"/>
  <c r="DQ52" i="2"/>
  <c r="DO58" i="2"/>
  <c r="DS20" i="2"/>
  <c r="DI22" i="2"/>
  <c r="DI23" i="2" s="1"/>
  <c r="DH24" i="2"/>
  <c r="DG25" i="2"/>
  <c r="DG26" i="2" s="1"/>
  <c r="DH17" i="2"/>
  <c r="DJ14" i="2"/>
  <c r="DJ15" i="2" s="1"/>
  <c r="DI16" i="2"/>
  <c r="DH18" i="2"/>
  <c r="DQ12" i="2"/>
  <c r="DI78" i="2"/>
  <c r="DI79" i="2" s="1"/>
  <c r="DH80" i="2"/>
  <c r="DP88" i="2"/>
  <c r="DQ84" i="2"/>
  <c r="DG81" i="2"/>
  <c r="DG82" i="2" s="1"/>
  <c r="DO89" i="2"/>
  <c r="DO90" i="2" s="1"/>
  <c r="DP87" i="2"/>
  <c r="DR68" i="2"/>
  <c r="DQ72" i="2"/>
  <c r="DQ74" i="2"/>
  <c r="DS76" i="2"/>
  <c r="DM44" i="2"/>
  <c r="DH38" i="2"/>
  <c r="DH39" i="2" s="1"/>
  <c r="DG40" i="2"/>
  <c r="DB49" i="2"/>
  <c r="DB50" i="2" s="1"/>
  <c r="DC47" i="2"/>
  <c r="DM36" i="2"/>
  <c r="DD46" i="2"/>
  <c r="DC48" i="2"/>
  <c r="DF41" i="2"/>
  <c r="DF42" i="2" s="1"/>
  <c r="DM37" i="2"/>
  <c r="DM29" i="2"/>
  <c r="DM45" i="2"/>
  <c r="DO9" i="2"/>
  <c r="DN8" i="2"/>
  <c r="DL32" i="2"/>
  <c r="DL34" i="2" s="1"/>
  <c r="DM28" i="2"/>
  <c r="DJ63" i="2" l="1"/>
  <c r="DI39" i="2"/>
  <c r="DH65" i="2"/>
  <c r="DH66" i="2"/>
  <c r="DJ62" i="2"/>
  <c r="DI64" i="2"/>
  <c r="DS60" i="2"/>
  <c r="DQ56" i="2"/>
  <c r="DR52" i="2"/>
  <c r="DP57" i="2"/>
  <c r="DP58" i="2" s="1"/>
  <c r="DH25" i="2"/>
  <c r="DH26" i="2" s="1"/>
  <c r="DJ22" i="2"/>
  <c r="DJ23" i="2" s="1"/>
  <c r="DI24" i="2"/>
  <c r="DT20" i="2"/>
  <c r="DR12" i="2"/>
  <c r="DK14" i="2"/>
  <c r="DK15" i="2" s="1"/>
  <c r="DJ16" i="2"/>
  <c r="DI17" i="2"/>
  <c r="DI18" i="2" s="1"/>
  <c r="DP89" i="2"/>
  <c r="DQ87" i="2"/>
  <c r="DH81" i="2"/>
  <c r="DH82" i="2" s="1"/>
  <c r="DT76" i="2"/>
  <c r="DJ78" i="2"/>
  <c r="DJ79" i="2" s="1"/>
  <c r="DI80" i="2"/>
  <c r="DQ88" i="2"/>
  <c r="DR84" i="2"/>
  <c r="DR72" i="2"/>
  <c r="DS68" i="2"/>
  <c r="DR74" i="2"/>
  <c r="DP90" i="2"/>
  <c r="DI38" i="2"/>
  <c r="DH40" i="2"/>
  <c r="DC49" i="2"/>
  <c r="DC50" i="2" s="1"/>
  <c r="DD47" i="2"/>
  <c r="DN36" i="2"/>
  <c r="DG41" i="2"/>
  <c r="DG42" i="2" s="1"/>
  <c r="DM32" i="2"/>
  <c r="DM34" i="2" s="1"/>
  <c r="DN28" i="2"/>
  <c r="DN37" i="2"/>
  <c r="DN45" i="2"/>
  <c r="DN29" i="2"/>
  <c r="DP9" i="2"/>
  <c r="DO8" i="2"/>
  <c r="DE46" i="2"/>
  <c r="DD48" i="2"/>
  <c r="DN44" i="2"/>
  <c r="DK63" i="2" l="1"/>
  <c r="DT60" i="2"/>
  <c r="DK62" i="2"/>
  <c r="DJ64" i="2"/>
  <c r="DI65" i="2"/>
  <c r="DI66" i="2" s="1"/>
  <c r="DQ57" i="2"/>
  <c r="DQ58" i="2"/>
  <c r="DR56" i="2"/>
  <c r="DS52" i="2"/>
  <c r="DU20" i="2"/>
  <c r="DK22" i="2"/>
  <c r="DK23" i="2" s="1"/>
  <c r="DJ24" i="2"/>
  <c r="DI25" i="2"/>
  <c r="DI26" i="2" s="1"/>
  <c r="DJ17" i="2"/>
  <c r="DJ18" i="2" s="1"/>
  <c r="DL14" i="2"/>
  <c r="DL15" i="2" s="1"/>
  <c r="DK16" i="2"/>
  <c r="DS12" i="2"/>
  <c r="DI81" i="2"/>
  <c r="DI82" i="2"/>
  <c r="DK78" i="2"/>
  <c r="DK79" i="2" s="1"/>
  <c r="DJ80" i="2"/>
  <c r="DT68" i="2"/>
  <c r="DS72" i="2"/>
  <c r="DS74" i="2" s="1"/>
  <c r="DU76" i="2"/>
  <c r="DQ89" i="2"/>
  <c r="DQ90" i="2" s="1"/>
  <c r="DR87" i="2"/>
  <c r="DR88" i="2"/>
  <c r="DS84" i="2"/>
  <c r="DD49" i="2"/>
  <c r="DD50" i="2" s="1"/>
  <c r="DE47" i="2"/>
  <c r="DF46" i="2"/>
  <c r="DE48" i="2"/>
  <c r="DH41" i="2"/>
  <c r="DH42" i="2" s="1"/>
  <c r="DJ38" i="2"/>
  <c r="DJ39" i="2" s="1"/>
  <c r="DI40" i="2"/>
  <c r="DO28" i="2"/>
  <c r="DN32" i="2"/>
  <c r="DN34" i="2" s="1"/>
  <c r="DO37" i="2"/>
  <c r="DO29" i="2"/>
  <c r="DO45" i="2"/>
  <c r="DO36" i="2"/>
  <c r="DO44" i="2"/>
  <c r="DQ9" i="2"/>
  <c r="DP8" i="2"/>
  <c r="DL63" i="2" l="1"/>
  <c r="DL62" i="2"/>
  <c r="DK64" i="2"/>
  <c r="DU60" i="2"/>
  <c r="DJ65" i="2"/>
  <c r="DJ66" i="2" s="1"/>
  <c r="DR57" i="2"/>
  <c r="DS56" i="2"/>
  <c r="DT52" i="2"/>
  <c r="DR58" i="2"/>
  <c r="DL22" i="2"/>
  <c r="DL23" i="2" s="1"/>
  <c r="DK24" i="2"/>
  <c r="DV20" i="2"/>
  <c r="DJ25" i="2"/>
  <c r="DJ26" i="2" s="1"/>
  <c r="DT12" i="2"/>
  <c r="DM14" i="2"/>
  <c r="DM15" i="2" s="1"/>
  <c r="DL16" i="2"/>
  <c r="DK17" i="2"/>
  <c r="DK18" i="2" s="1"/>
  <c r="DS88" i="2"/>
  <c r="DT84" i="2"/>
  <c r="DU68" i="2"/>
  <c r="DT72" i="2"/>
  <c r="DT74" i="2"/>
  <c r="DR89" i="2"/>
  <c r="DS87" i="2"/>
  <c r="DR90" i="2"/>
  <c r="DJ81" i="2"/>
  <c r="DJ82" i="2" s="1"/>
  <c r="DV76" i="2"/>
  <c r="DL78" i="2"/>
  <c r="DL79" i="2" s="1"/>
  <c r="DK80" i="2"/>
  <c r="DI41" i="2"/>
  <c r="DI42" i="2" s="1"/>
  <c r="DP44" i="2"/>
  <c r="DO32" i="2"/>
  <c r="DO34" i="2" s="1"/>
  <c r="DP28" i="2"/>
  <c r="DQ8" i="2"/>
  <c r="DR9" i="2"/>
  <c r="DP29" i="2"/>
  <c r="DP45" i="2"/>
  <c r="DP37" i="2"/>
  <c r="DK38" i="2"/>
  <c r="DK39" i="2" s="1"/>
  <c r="DJ40" i="2"/>
  <c r="DG46" i="2"/>
  <c r="DF48" i="2"/>
  <c r="DP36" i="2"/>
  <c r="DE49" i="2"/>
  <c r="DE50" i="2" s="1"/>
  <c r="DF47" i="2"/>
  <c r="DK65" i="2" l="1"/>
  <c r="DM62" i="2"/>
  <c r="DM63" i="2" s="1"/>
  <c r="DL64" i="2"/>
  <c r="DV60" i="2"/>
  <c r="DK66" i="2"/>
  <c r="DS57" i="2"/>
  <c r="DT56" i="2"/>
  <c r="DU52" i="2"/>
  <c r="DS58" i="2"/>
  <c r="DW20" i="2"/>
  <c r="DM22" i="2"/>
  <c r="DM23" i="2" s="1"/>
  <c r="DL24" i="2"/>
  <c r="DK25" i="2"/>
  <c r="DK26" i="2" s="1"/>
  <c r="DM17" i="2"/>
  <c r="DL17" i="2"/>
  <c r="DL18" i="2" s="1"/>
  <c r="DM16" i="2"/>
  <c r="DU12" i="2"/>
  <c r="DV68" i="2"/>
  <c r="DU72" i="2"/>
  <c r="DU74" i="2"/>
  <c r="DK81" i="2"/>
  <c r="DK82" i="2" s="1"/>
  <c r="DT88" i="2"/>
  <c r="DU84" i="2"/>
  <c r="DM78" i="2"/>
  <c r="DM79" i="2" s="1"/>
  <c r="DL80" i="2"/>
  <c r="DW76" i="2"/>
  <c r="DS89" i="2"/>
  <c r="DS90" i="2" s="1"/>
  <c r="DT87" i="2"/>
  <c r="DF49" i="2"/>
  <c r="DG47" i="2"/>
  <c r="DL38" i="2"/>
  <c r="DL39" i="2" s="1"/>
  <c r="DK40" i="2"/>
  <c r="DQ28" i="2"/>
  <c r="DP32" i="2"/>
  <c r="DP34" i="2" s="1"/>
  <c r="DQ44" i="2"/>
  <c r="DR8" i="2"/>
  <c r="DS9" i="2"/>
  <c r="DJ41" i="2"/>
  <c r="DJ42" i="2" s="1"/>
  <c r="DF50" i="2"/>
  <c r="DQ45" i="2"/>
  <c r="DQ37" i="2"/>
  <c r="DQ29" i="2"/>
  <c r="DQ36" i="2"/>
  <c r="DH46" i="2"/>
  <c r="DG48" i="2"/>
  <c r="DM39" i="2" l="1"/>
  <c r="DW60" i="2"/>
  <c r="DM64" i="2"/>
  <c r="DM65" i="2"/>
  <c r="DL65" i="2"/>
  <c r="DL66" i="2" s="1"/>
  <c r="DU56" i="2"/>
  <c r="DV52" i="2"/>
  <c r="DT57" i="2"/>
  <c r="DT58" i="2" s="1"/>
  <c r="DM25" i="2"/>
  <c r="DL25" i="2"/>
  <c r="DL26" i="2"/>
  <c r="DX20" i="2"/>
  <c r="DM24" i="2"/>
  <c r="DM18" i="2"/>
  <c r="DN14" i="2"/>
  <c r="DN15" i="2" s="1"/>
  <c r="DV12" i="2"/>
  <c r="DT89" i="2"/>
  <c r="DT90" i="2" s="1"/>
  <c r="DU87" i="2"/>
  <c r="DU88" i="2"/>
  <c r="DV84" i="2"/>
  <c r="DV72" i="2"/>
  <c r="DV74" i="2"/>
  <c r="DW68" i="2"/>
  <c r="DL81" i="2"/>
  <c r="DL82" i="2" s="1"/>
  <c r="DM81" i="2"/>
  <c r="DX76" i="2"/>
  <c r="DM80" i="2"/>
  <c r="DR37" i="2"/>
  <c r="DR29" i="2"/>
  <c r="DR45" i="2"/>
  <c r="DK41" i="2"/>
  <c r="DK42" i="2"/>
  <c r="DM38" i="2"/>
  <c r="DL40" i="2"/>
  <c r="DQ32" i="2"/>
  <c r="DQ34" i="2" s="1"/>
  <c r="DR28" i="2"/>
  <c r="DG49" i="2"/>
  <c r="DG50" i="2" s="1"/>
  <c r="DH47" i="2"/>
  <c r="DI46" i="2"/>
  <c r="DH48" i="2"/>
  <c r="DR36" i="2"/>
  <c r="DR44" i="2"/>
  <c r="DS8" i="2"/>
  <c r="DT9" i="2"/>
  <c r="DM66" i="2" l="1"/>
  <c r="DX60" i="2"/>
  <c r="DN62" i="2"/>
  <c r="DN63" i="2" s="1"/>
  <c r="DU57" i="2"/>
  <c r="DU58" i="2"/>
  <c r="DV56" i="2"/>
  <c r="DW52" i="2"/>
  <c r="DN22" i="2"/>
  <c r="DN23" i="2" s="1"/>
  <c r="DM26" i="2"/>
  <c r="DY20" i="2"/>
  <c r="DW12" i="2"/>
  <c r="DO14" i="2"/>
  <c r="DO15" i="2" s="1"/>
  <c r="DN16" i="2"/>
  <c r="DU89" i="2"/>
  <c r="DV87" i="2"/>
  <c r="DM82" i="2"/>
  <c r="DY76" i="2"/>
  <c r="DN78" i="2"/>
  <c r="DN79" i="2" s="1"/>
  <c r="DV88" i="2"/>
  <c r="DW84" i="2"/>
  <c r="DX68" i="2"/>
  <c r="DW72" i="2"/>
  <c r="DW74" i="2" s="1"/>
  <c r="DU90" i="2"/>
  <c r="DS36" i="2"/>
  <c r="DL41" i="2"/>
  <c r="DL42" i="2" s="1"/>
  <c r="DM41" i="2"/>
  <c r="DU9" i="2"/>
  <c r="DT8" i="2"/>
  <c r="DS29" i="2"/>
  <c r="DS45" i="2"/>
  <c r="DS37" i="2"/>
  <c r="DJ46" i="2"/>
  <c r="DI48" i="2"/>
  <c r="DM40" i="2"/>
  <c r="DH49" i="2"/>
  <c r="DH50" i="2" s="1"/>
  <c r="DI47" i="2"/>
  <c r="DS44" i="2"/>
  <c r="DS28" i="2"/>
  <c r="DR32" i="2"/>
  <c r="DR34" i="2" s="1"/>
  <c r="DO63" i="2" l="1"/>
  <c r="DO23" i="2"/>
  <c r="DO62" i="2"/>
  <c r="DN64" i="2"/>
  <c r="DY60" i="2"/>
  <c r="DV57" i="2"/>
  <c r="DX52" i="2"/>
  <c r="DW56" i="2"/>
  <c r="DV58" i="2"/>
  <c r="DZ20" i="2"/>
  <c r="DO22" i="2"/>
  <c r="DN24" i="2"/>
  <c r="DN17" i="2"/>
  <c r="DN18" i="2" s="1"/>
  <c r="DP14" i="2"/>
  <c r="DP15" i="2" s="1"/>
  <c r="DO16" i="2"/>
  <c r="DX12" i="2"/>
  <c r="DW88" i="2"/>
  <c r="DX84" i="2"/>
  <c r="DV89" i="2"/>
  <c r="DV90" i="2" s="1"/>
  <c r="DW87" i="2"/>
  <c r="DY68" i="2"/>
  <c r="DX72" i="2"/>
  <c r="DX74" i="2" s="1"/>
  <c r="DO78" i="2"/>
  <c r="DO79" i="2" s="1"/>
  <c r="DN80" i="2"/>
  <c r="DZ76" i="2"/>
  <c r="DM42" i="2"/>
  <c r="DT45" i="2"/>
  <c r="DT37" i="2"/>
  <c r="DT29" i="2"/>
  <c r="DN38" i="2"/>
  <c r="DN39" i="2" s="1"/>
  <c r="DV9" i="2"/>
  <c r="DU8" i="2"/>
  <c r="DT36" i="2"/>
  <c r="DT44" i="2"/>
  <c r="DK46" i="2"/>
  <c r="DJ48" i="2"/>
  <c r="DS32" i="2"/>
  <c r="DT28" i="2"/>
  <c r="DS34" i="2"/>
  <c r="DI49" i="2"/>
  <c r="DI50" i="2" s="1"/>
  <c r="DJ47" i="2"/>
  <c r="DP63" i="2" l="1"/>
  <c r="DO39" i="2"/>
  <c r="DN65" i="2"/>
  <c r="DN66" i="2" s="1"/>
  <c r="DZ60" i="2"/>
  <c r="DP62" i="2"/>
  <c r="DO64" i="2"/>
  <c r="DX56" i="2"/>
  <c r="DY52" i="2"/>
  <c r="DW57" i="2"/>
  <c r="DW58" i="2" s="1"/>
  <c r="EA20" i="2"/>
  <c r="DN25" i="2"/>
  <c r="DN26" i="2" s="1"/>
  <c r="DP22" i="2"/>
  <c r="DP23" i="2" s="1"/>
  <c r="DO24" i="2"/>
  <c r="DY12" i="2"/>
  <c r="DQ14" i="2"/>
  <c r="DQ15" i="2" s="1"/>
  <c r="DP16" i="2"/>
  <c r="DO17" i="2"/>
  <c r="DO18" i="2" s="1"/>
  <c r="DN81" i="2"/>
  <c r="DP78" i="2"/>
  <c r="DP79" i="2" s="1"/>
  <c r="DO80" i="2"/>
  <c r="DX88" i="2"/>
  <c r="DY84" i="2"/>
  <c r="EA76" i="2"/>
  <c r="DZ68" i="2"/>
  <c r="DY72" i="2"/>
  <c r="DY74" i="2"/>
  <c r="DN82" i="2"/>
  <c r="DW89" i="2"/>
  <c r="DW90" i="2" s="1"/>
  <c r="DX87" i="2"/>
  <c r="DL46" i="2"/>
  <c r="DK48" i="2"/>
  <c r="DO38" i="2"/>
  <c r="DN40" i="2"/>
  <c r="DU44" i="2"/>
  <c r="DU36" i="2"/>
  <c r="DJ49" i="2"/>
  <c r="DJ50" i="2" s="1"/>
  <c r="DK47" i="2"/>
  <c r="DU28" i="2"/>
  <c r="DT32" i="2"/>
  <c r="DT34" i="2" s="1"/>
  <c r="DU37" i="2"/>
  <c r="DU29" i="2"/>
  <c r="DU45" i="2"/>
  <c r="DV8" i="2"/>
  <c r="DW9" i="2"/>
  <c r="DQ63" i="2" l="1"/>
  <c r="DP39" i="2"/>
  <c r="EA60" i="2"/>
  <c r="DQ62" i="2"/>
  <c r="DP64" i="2"/>
  <c r="DO65" i="2"/>
  <c r="DO66" i="2" s="1"/>
  <c r="DX57" i="2"/>
  <c r="DX58" i="2"/>
  <c r="DY56" i="2"/>
  <c r="DZ52" i="2"/>
  <c r="DO25" i="2"/>
  <c r="DO26" i="2" s="1"/>
  <c r="DQ22" i="2"/>
  <c r="DQ23" i="2" s="1"/>
  <c r="DP24" i="2"/>
  <c r="EB20" i="2"/>
  <c r="DP17" i="2"/>
  <c r="DP18" i="2" s="1"/>
  <c r="DR14" i="2"/>
  <c r="DR15" i="2" s="1"/>
  <c r="DQ16" i="2"/>
  <c r="DZ12" i="2"/>
  <c r="DQ78" i="2"/>
  <c r="DQ79" i="2" s="1"/>
  <c r="DP80" i="2"/>
  <c r="EB76" i="2"/>
  <c r="DY88" i="2"/>
  <c r="DZ84" i="2"/>
  <c r="DO81" i="2"/>
  <c r="DO82" i="2" s="1"/>
  <c r="DX89" i="2"/>
  <c r="DX90" i="2" s="1"/>
  <c r="DY87" i="2"/>
  <c r="DZ72" i="2"/>
  <c r="DZ74" i="2"/>
  <c r="EA68" i="2"/>
  <c r="DW8" i="2"/>
  <c r="DX9" i="2"/>
  <c r="DU32" i="2"/>
  <c r="DV28" i="2"/>
  <c r="DU34" i="2"/>
  <c r="DV36" i="2"/>
  <c r="DK49" i="2"/>
  <c r="DK50" i="2" s="1"/>
  <c r="DL47" i="2"/>
  <c r="DN41" i="2"/>
  <c r="DN42" i="2" s="1"/>
  <c r="DV44" i="2"/>
  <c r="DM46" i="2"/>
  <c r="DL48" i="2"/>
  <c r="DP38" i="2"/>
  <c r="DO40" i="2"/>
  <c r="DV45" i="2"/>
  <c r="DV37" i="2"/>
  <c r="DV29" i="2"/>
  <c r="DR63" i="2" l="1"/>
  <c r="DR62" i="2"/>
  <c r="DQ64" i="2"/>
  <c r="EB60" i="2"/>
  <c r="DP65" i="2"/>
  <c r="DP66" i="2" s="1"/>
  <c r="EA52" i="2"/>
  <c r="DY57" i="2"/>
  <c r="DY58" i="2" s="1"/>
  <c r="DZ54" i="2"/>
  <c r="EC20" i="2"/>
  <c r="DR22" i="2"/>
  <c r="DR23" i="2" s="1"/>
  <c r="DQ24" i="2"/>
  <c r="DP25" i="2"/>
  <c r="DP26" i="2" s="1"/>
  <c r="EA12" i="2"/>
  <c r="DS14" i="2"/>
  <c r="DS15" i="2" s="1"/>
  <c r="DR16" i="2"/>
  <c r="DQ17" i="2"/>
  <c r="DQ18" i="2" s="1"/>
  <c r="EA84" i="2"/>
  <c r="DZ87" i="2"/>
  <c r="DY89" i="2"/>
  <c r="DY90" i="2" s="1"/>
  <c r="DZ86" i="2"/>
  <c r="EA86" i="2" s="1"/>
  <c r="EB86" i="2" s="1"/>
  <c r="EC86" i="2" s="1"/>
  <c r="ED86" i="2" s="1"/>
  <c r="EE86" i="2" s="1"/>
  <c r="EF86" i="2" s="1"/>
  <c r="EG86" i="2" s="1"/>
  <c r="EH86" i="2" s="1"/>
  <c r="EI86" i="2" s="1"/>
  <c r="EJ86" i="2" s="1"/>
  <c r="EK86" i="2" s="1"/>
  <c r="EB68" i="2"/>
  <c r="EA74" i="2"/>
  <c r="EA72" i="2"/>
  <c r="DP81" i="2"/>
  <c r="DP82" i="2" s="1"/>
  <c r="DR78" i="2"/>
  <c r="DR79" i="2" s="1"/>
  <c r="DQ80" i="2"/>
  <c r="EC76" i="2"/>
  <c r="DW44" i="2"/>
  <c r="DV32" i="2"/>
  <c r="DV34" i="2" s="1"/>
  <c r="DW28" i="2"/>
  <c r="DL49" i="2"/>
  <c r="DL50" i="2" s="1"/>
  <c r="DM47" i="2"/>
  <c r="DM49" i="2" s="1"/>
  <c r="DM48" i="2"/>
  <c r="DQ38" i="2"/>
  <c r="DQ39" i="2" s="1"/>
  <c r="DP40" i="2"/>
  <c r="DY9" i="2"/>
  <c r="DX8" i="2"/>
  <c r="DO41" i="2"/>
  <c r="DO42" i="2" s="1"/>
  <c r="DW36" i="2"/>
  <c r="DW45" i="2"/>
  <c r="DW37" i="2"/>
  <c r="DW29" i="2"/>
  <c r="DS63" i="2" l="1"/>
  <c r="EA54" i="2"/>
  <c r="EB54" i="2" s="1"/>
  <c r="EC54" i="2" s="1"/>
  <c r="ED54" i="2" s="1"/>
  <c r="EE54" i="2" s="1"/>
  <c r="EF54" i="2" s="1"/>
  <c r="EG54" i="2" s="1"/>
  <c r="EH54" i="2" s="1"/>
  <c r="EI54" i="2" s="1"/>
  <c r="EJ54" i="2" s="1"/>
  <c r="EK54" i="2" s="1"/>
  <c r="DZ55" i="2"/>
  <c r="EA55" i="2" s="1"/>
  <c r="EB55" i="2" s="1"/>
  <c r="EC55" i="2" s="1"/>
  <c r="ED55" i="2" s="1"/>
  <c r="EE55" i="2" s="1"/>
  <c r="EF55" i="2" s="1"/>
  <c r="EG55" i="2" s="1"/>
  <c r="EH55" i="2" s="1"/>
  <c r="EI55" i="2" s="1"/>
  <c r="EJ55" i="2" s="1"/>
  <c r="EK55" i="2" s="1"/>
  <c r="DR39" i="2"/>
  <c r="EC60" i="2"/>
  <c r="DQ65" i="2"/>
  <c r="DQ66" i="2"/>
  <c r="DS62" i="2"/>
  <c r="DR64" i="2"/>
  <c r="EA56" i="2"/>
  <c r="EB52" i="2"/>
  <c r="DZ56" i="2"/>
  <c r="ED20" i="2"/>
  <c r="DQ25" i="2"/>
  <c r="DQ26" i="2" s="1"/>
  <c r="DS22" i="2"/>
  <c r="DS23" i="2" s="1"/>
  <c r="DR24" i="2"/>
  <c r="EB12" i="2"/>
  <c r="DT14" i="2"/>
  <c r="DT15" i="2" s="1"/>
  <c r="DS16" i="2"/>
  <c r="DR17" i="2"/>
  <c r="DR18" i="2" s="1"/>
  <c r="ED76" i="2"/>
  <c r="EC68" i="2"/>
  <c r="EB72" i="2"/>
  <c r="EB74" i="2"/>
  <c r="DZ89" i="2"/>
  <c r="EA87" i="2"/>
  <c r="DS78" i="2"/>
  <c r="DS79" i="2" s="1"/>
  <c r="DR80" i="2"/>
  <c r="EA88" i="2"/>
  <c r="EB84" i="2"/>
  <c r="DQ81" i="2"/>
  <c r="DQ82" i="2" s="1"/>
  <c r="DZ88" i="2"/>
  <c r="DZ90" i="2" s="1"/>
  <c r="DN46" i="2"/>
  <c r="DX44" i="2"/>
  <c r="DX36" i="2"/>
  <c r="DX29" i="2"/>
  <c r="DX45" i="2"/>
  <c r="DX37" i="2"/>
  <c r="DM50" i="2"/>
  <c r="DR38" i="2"/>
  <c r="DQ40" i="2"/>
  <c r="DO46" i="2"/>
  <c r="DN47" i="2"/>
  <c r="DN48" i="2"/>
  <c r="DY8" i="2"/>
  <c r="DZ9" i="2"/>
  <c r="DP41" i="2"/>
  <c r="DP42" i="2" s="1"/>
  <c r="DW32" i="2"/>
  <c r="DW34" i="2" s="1"/>
  <c r="DX28" i="2"/>
  <c r="DT63" i="2" l="1"/>
  <c r="DZ57" i="2"/>
  <c r="DZ58" i="2" s="1"/>
  <c r="DU15" i="2"/>
  <c r="DT62" i="2"/>
  <c r="DS64" i="2"/>
  <c r="DR65" i="2"/>
  <c r="DR66" i="2"/>
  <c r="ED60" i="2"/>
  <c r="EB56" i="2"/>
  <c r="EC52" i="2"/>
  <c r="EA57" i="2"/>
  <c r="EA58" i="2" s="1"/>
  <c r="DT22" i="2"/>
  <c r="DT23" i="2" s="1"/>
  <c r="DS24" i="2"/>
  <c r="DR25" i="2"/>
  <c r="DR26" i="2" s="1"/>
  <c r="EE20" i="2"/>
  <c r="DS17" i="2"/>
  <c r="DS18" i="2" s="1"/>
  <c r="DU14" i="2"/>
  <c r="DT16" i="2"/>
  <c r="EC12" i="2"/>
  <c r="EE76" i="2"/>
  <c r="DR81" i="2"/>
  <c r="DR82" i="2"/>
  <c r="EB88" i="2"/>
  <c r="EC84" i="2"/>
  <c r="DT78" i="2"/>
  <c r="DT79" i="2" s="1"/>
  <c r="DS80" i="2"/>
  <c r="EA89" i="2"/>
  <c r="EA90" i="2" s="1"/>
  <c r="EB87" i="2"/>
  <c r="ED68" i="2"/>
  <c r="EC72" i="2"/>
  <c r="EC74" i="2" s="1"/>
  <c r="DP46" i="2"/>
  <c r="DO48" i="2"/>
  <c r="DY44" i="2"/>
  <c r="DZ8" i="2"/>
  <c r="EA9" i="2"/>
  <c r="DS38" i="2"/>
  <c r="DS39" i="2" s="1"/>
  <c r="DR40" i="2"/>
  <c r="DY36" i="2"/>
  <c r="DY29" i="2"/>
  <c r="DY45" i="2"/>
  <c r="DY37" i="2"/>
  <c r="DQ41" i="2"/>
  <c r="DQ42" i="2" s="1"/>
  <c r="DN49" i="2"/>
  <c r="DO47" i="2"/>
  <c r="DY28" i="2"/>
  <c r="DX32" i="2"/>
  <c r="DX34" i="2" s="1"/>
  <c r="DN50" i="2"/>
  <c r="DU79" i="2" l="1"/>
  <c r="DU63" i="2"/>
  <c r="DT39" i="2"/>
  <c r="DS65" i="2"/>
  <c r="DS66" i="2" s="1"/>
  <c r="EE60" i="2"/>
  <c r="DU62" i="2"/>
  <c r="DT64" i="2"/>
  <c r="EB57" i="2"/>
  <c r="EB58" i="2"/>
  <c r="EC56" i="2"/>
  <c r="ED52" i="2"/>
  <c r="EF20" i="2"/>
  <c r="DU22" i="2"/>
  <c r="DU23" i="2" s="1"/>
  <c r="DT24" i="2"/>
  <c r="DS25" i="2"/>
  <c r="DS26" i="2" s="1"/>
  <c r="DV14" i="2"/>
  <c r="DV15" i="2" s="1"/>
  <c r="DU16" i="2"/>
  <c r="ED12" i="2"/>
  <c r="DT17" i="2"/>
  <c r="DT18" i="2" s="1"/>
  <c r="EC88" i="2"/>
  <c r="ED84" i="2"/>
  <c r="ED72" i="2"/>
  <c r="ED74" i="2" s="1"/>
  <c r="EE68" i="2"/>
  <c r="EB89" i="2"/>
  <c r="EC87" i="2"/>
  <c r="EB90" i="2"/>
  <c r="EF76" i="2"/>
  <c r="DS81" i="2"/>
  <c r="DS82" i="2" s="1"/>
  <c r="DU78" i="2"/>
  <c r="DT80" i="2"/>
  <c r="DZ36" i="2"/>
  <c r="EA8" i="2"/>
  <c r="EB9" i="2"/>
  <c r="DR41" i="2"/>
  <c r="DR42" i="2" s="1"/>
  <c r="DZ37" i="2"/>
  <c r="DZ45" i="2"/>
  <c r="DZ29" i="2"/>
  <c r="DT38" i="2"/>
  <c r="DS40" i="2"/>
  <c r="DQ46" i="2"/>
  <c r="DP48" i="2"/>
  <c r="DO49" i="2"/>
  <c r="DO50" i="2" s="1"/>
  <c r="DP47" i="2"/>
  <c r="DZ44" i="2"/>
  <c r="DZ28" i="2"/>
  <c r="DY32" i="2"/>
  <c r="DY34" i="2" s="1"/>
  <c r="DV63" i="2" l="1"/>
  <c r="DU39" i="2"/>
  <c r="DT65" i="2"/>
  <c r="DT66" i="2" s="1"/>
  <c r="DV62" i="2"/>
  <c r="DU64" i="2"/>
  <c r="EF60" i="2"/>
  <c r="ED56" i="2"/>
  <c r="EE52" i="2"/>
  <c r="EC57" i="2"/>
  <c r="EC58" i="2" s="1"/>
  <c r="DT25" i="2"/>
  <c r="DV22" i="2"/>
  <c r="DV23" i="2" s="1"/>
  <c r="DU24" i="2"/>
  <c r="DT26" i="2"/>
  <c r="EG20" i="2"/>
  <c r="EE12" i="2"/>
  <c r="DU17" i="2"/>
  <c r="DU18" i="2" s="1"/>
  <c r="DW14" i="2"/>
  <c r="DW15" i="2" s="1"/>
  <c r="DV16" i="2"/>
  <c r="DT81" i="2"/>
  <c r="DT82" i="2" s="1"/>
  <c r="EC89" i="2"/>
  <c r="EC90" i="2" s="1"/>
  <c r="ED87" i="2"/>
  <c r="ED88" i="2"/>
  <c r="EE84" i="2"/>
  <c r="DV78" i="2"/>
  <c r="DV79" i="2" s="1"/>
  <c r="DU80" i="2"/>
  <c r="EF68" i="2"/>
  <c r="EE72" i="2"/>
  <c r="EE74" i="2" s="1"/>
  <c r="EG76" i="2"/>
  <c r="DP49" i="2"/>
  <c r="DP50" i="2" s="1"/>
  <c r="DQ47" i="2"/>
  <c r="EB8" i="2"/>
  <c r="EC9" i="2"/>
  <c r="EA37" i="2"/>
  <c r="EA29" i="2"/>
  <c r="EA45" i="2"/>
  <c r="DU38" i="2"/>
  <c r="DT40" i="2"/>
  <c r="DS41" i="2"/>
  <c r="DS42" i="2" s="1"/>
  <c r="EA36" i="2"/>
  <c r="EA28" i="2"/>
  <c r="DZ32" i="2"/>
  <c r="DZ34" i="2" s="1"/>
  <c r="DR46" i="2"/>
  <c r="DQ48" i="2"/>
  <c r="EA44" i="2"/>
  <c r="DW63" i="2" l="1"/>
  <c r="DX15" i="2"/>
  <c r="EG60" i="2"/>
  <c r="DW62" i="2"/>
  <c r="DV64" i="2"/>
  <c r="DU65" i="2"/>
  <c r="DU66" i="2" s="1"/>
  <c r="ED57" i="2"/>
  <c r="ED58" i="2"/>
  <c r="EE56" i="2"/>
  <c r="EF52" i="2"/>
  <c r="EH20" i="2"/>
  <c r="DW22" i="2"/>
  <c r="DW23" i="2" s="1"/>
  <c r="DV24" i="2"/>
  <c r="DU25" i="2"/>
  <c r="DU26" i="2" s="1"/>
  <c r="DX14" i="2"/>
  <c r="DW16" i="2"/>
  <c r="DV17" i="2"/>
  <c r="DV18" i="2" s="1"/>
  <c r="EF12" i="2"/>
  <c r="DU81" i="2"/>
  <c r="EH76" i="2"/>
  <c r="DU82" i="2"/>
  <c r="DW78" i="2"/>
  <c r="DW79" i="2" s="1"/>
  <c r="DV80" i="2"/>
  <c r="ED89" i="2"/>
  <c r="EE87" i="2"/>
  <c r="EF74" i="2"/>
  <c r="EG68" i="2"/>
  <c r="EF72" i="2"/>
  <c r="EE88" i="2"/>
  <c r="EF84" i="2"/>
  <c r="ED90" i="2"/>
  <c r="EB44" i="2"/>
  <c r="EB36" i="2"/>
  <c r="DS46" i="2"/>
  <c r="DR48" i="2"/>
  <c r="ED9" i="2"/>
  <c r="EC8" i="2"/>
  <c r="DV38" i="2"/>
  <c r="DV39" i="2" s="1"/>
  <c r="DU40" i="2"/>
  <c r="EB45" i="2"/>
  <c r="EB29" i="2"/>
  <c r="EB37" i="2"/>
  <c r="EB28" i="2"/>
  <c r="EA32" i="2"/>
  <c r="EA34" i="2" s="1"/>
  <c r="DQ49" i="2"/>
  <c r="DQ50" i="2" s="1"/>
  <c r="DR47" i="2"/>
  <c r="DT41" i="2"/>
  <c r="DT42" i="2" s="1"/>
  <c r="DX63" i="2" l="1"/>
  <c r="DW39" i="2"/>
  <c r="DV65" i="2"/>
  <c r="DV66" i="2"/>
  <c r="EH60" i="2"/>
  <c r="DX62" i="2"/>
  <c r="DW64" i="2"/>
  <c r="EF56" i="2"/>
  <c r="EG52" i="2"/>
  <c r="EE57" i="2"/>
  <c r="EE58" i="2" s="1"/>
  <c r="DV25" i="2"/>
  <c r="DV26" i="2"/>
  <c r="EI20" i="2"/>
  <c r="DX22" i="2"/>
  <c r="DX23" i="2" s="1"/>
  <c r="DW24" i="2"/>
  <c r="EG12" i="2"/>
  <c r="DW17" i="2"/>
  <c r="DW18" i="2" s="1"/>
  <c r="DY14" i="2"/>
  <c r="DY15" i="2" s="1"/>
  <c r="DX16" i="2"/>
  <c r="EF88" i="2"/>
  <c r="EG84" i="2"/>
  <c r="EI76" i="2"/>
  <c r="DX78" i="2"/>
  <c r="DX79" i="2" s="1"/>
  <c r="DW80" i="2"/>
  <c r="EG74" i="2"/>
  <c r="EH68" i="2"/>
  <c r="EG72" i="2"/>
  <c r="DV81" i="2"/>
  <c r="DV82" i="2" s="1"/>
  <c r="EE89" i="2"/>
  <c r="EE90" i="2" s="1"/>
  <c r="EF87" i="2"/>
  <c r="DW38" i="2"/>
  <c r="DV40" i="2"/>
  <c r="EE9" i="2"/>
  <c r="ED8" i="2"/>
  <c r="EC28" i="2"/>
  <c r="EB32" i="2"/>
  <c r="EB34" i="2" s="1"/>
  <c r="DT46" i="2"/>
  <c r="DS48" i="2"/>
  <c r="EC44" i="2"/>
  <c r="DU41" i="2"/>
  <c r="DU42" i="2" s="1"/>
  <c r="EC36" i="2"/>
  <c r="DR49" i="2"/>
  <c r="DR50" i="2" s="1"/>
  <c r="DS47" i="2"/>
  <c r="EC45" i="2"/>
  <c r="EC37" i="2"/>
  <c r="EC29" i="2"/>
  <c r="DY63" i="2" l="1"/>
  <c r="DX39" i="2"/>
  <c r="DY62" i="2"/>
  <c r="DX64" i="2"/>
  <c r="EI60" i="2"/>
  <c r="DW65" i="2"/>
  <c r="DW66" i="2" s="1"/>
  <c r="EG56" i="2"/>
  <c r="EH52" i="2"/>
  <c r="EF57" i="2"/>
  <c r="EF58" i="2" s="1"/>
  <c r="DY22" i="2"/>
  <c r="DY23" i="2" s="1"/>
  <c r="DX24" i="2"/>
  <c r="EJ20" i="2"/>
  <c r="DW25" i="2"/>
  <c r="DW26" i="2" s="1"/>
  <c r="DY16" i="2"/>
  <c r="DY17" i="2"/>
  <c r="DX17" i="2"/>
  <c r="DX18" i="2" s="1"/>
  <c r="EH12" i="2"/>
  <c r="EH72" i="2"/>
  <c r="EH74" i="2"/>
  <c r="EI68" i="2"/>
  <c r="EG88" i="2"/>
  <c r="EH84" i="2"/>
  <c r="DY78" i="2"/>
  <c r="DY79" i="2" s="1"/>
  <c r="DX80" i="2"/>
  <c r="EJ76" i="2"/>
  <c r="EF89" i="2"/>
  <c r="EF90" i="2" s="1"/>
  <c r="EG87" i="2"/>
  <c r="DW81" i="2"/>
  <c r="DW82" i="2" s="1"/>
  <c r="DV41" i="2"/>
  <c r="DV42" i="2" s="1"/>
  <c r="EE8" i="2"/>
  <c r="EF9" i="2"/>
  <c r="ED29" i="2"/>
  <c r="ED45" i="2"/>
  <c r="ED37" i="2"/>
  <c r="DU46" i="2"/>
  <c r="DT48" i="2"/>
  <c r="DX38" i="2"/>
  <c r="DW40" i="2"/>
  <c r="ED36" i="2"/>
  <c r="DS49" i="2"/>
  <c r="DS50" i="2" s="1"/>
  <c r="DT47" i="2"/>
  <c r="ED44" i="2"/>
  <c r="EC32" i="2"/>
  <c r="EC34" i="2"/>
  <c r="ED28" i="2"/>
  <c r="DY39" i="2" l="1"/>
  <c r="EJ60" i="2"/>
  <c r="DY64" i="2"/>
  <c r="DY65" i="2"/>
  <c r="DX65" i="2"/>
  <c r="DX66" i="2" s="1"/>
  <c r="EH56" i="2"/>
  <c r="EI52" i="2"/>
  <c r="EG57" i="2"/>
  <c r="EG58" i="2" s="1"/>
  <c r="EK20" i="2"/>
  <c r="DY24" i="2"/>
  <c r="DY25" i="2"/>
  <c r="DX25" i="2"/>
  <c r="DX26" i="2" s="1"/>
  <c r="EI12" i="2"/>
  <c r="DZ14" i="2"/>
  <c r="DZ15" i="2" s="1"/>
  <c r="DY18" i="2"/>
  <c r="EJ68" i="2"/>
  <c r="EI72" i="2"/>
  <c r="EI74" i="2" s="1"/>
  <c r="DX81" i="2"/>
  <c r="DX82" i="2" s="1"/>
  <c r="DY81" i="2"/>
  <c r="DY80" i="2"/>
  <c r="EG89" i="2"/>
  <c r="EH87" i="2"/>
  <c r="EH88" i="2"/>
  <c r="EI84" i="2"/>
  <c r="EK76" i="2"/>
  <c r="EG90" i="2"/>
  <c r="EE36" i="2"/>
  <c r="EF8" i="2"/>
  <c r="EG9" i="2"/>
  <c r="EE45" i="2"/>
  <c r="EE29" i="2"/>
  <c r="EE37" i="2"/>
  <c r="EE44" i="2"/>
  <c r="DT49" i="2"/>
  <c r="DT50" i="2" s="1"/>
  <c r="DU47" i="2"/>
  <c r="DY38" i="2"/>
  <c r="DX40" i="2"/>
  <c r="DW41" i="2"/>
  <c r="DW42" i="2" s="1"/>
  <c r="ED32" i="2"/>
  <c r="ED34" i="2" s="1"/>
  <c r="EE28" i="2"/>
  <c r="DV46" i="2"/>
  <c r="DU48" i="2"/>
  <c r="DZ62" i="2" l="1"/>
  <c r="DZ63" i="2" s="1"/>
  <c r="DY66" i="2"/>
  <c r="EK60" i="2"/>
  <c r="EH57" i="2"/>
  <c r="EH58" i="2"/>
  <c r="EI56" i="2"/>
  <c r="EJ52" i="2"/>
  <c r="DY26" i="2"/>
  <c r="EL20" i="2"/>
  <c r="DZ22" i="2"/>
  <c r="DZ23" i="2" s="1"/>
  <c r="EA14" i="2"/>
  <c r="EA15" i="2" s="1"/>
  <c r="DZ16" i="2"/>
  <c r="EJ12" i="2"/>
  <c r="EH89" i="2"/>
  <c r="EI87" i="2"/>
  <c r="EK68" i="2"/>
  <c r="EJ72" i="2"/>
  <c r="EJ74" i="2"/>
  <c r="DY82" i="2"/>
  <c r="EI88" i="2"/>
  <c r="EJ84" i="2"/>
  <c r="EH90" i="2"/>
  <c r="EL76" i="2"/>
  <c r="DZ78" i="2"/>
  <c r="DZ79" i="2" s="1"/>
  <c r="DX41" i="2"/>
  <c r="DX42" i="2" s="1"/>
  <c r="DY41" i="2"/>
  <c r="DW46" i="2"/>
  <c r="DV48" i="2"/>
  <c r="EH9" i="2"/>
  <c r="EG8" i="2"/>
  <c r="EF37" i="2"/>
  <c r="EF29" i="2"/>
  <c r="EF45" i="2"/>
  <c r="EF28" i="2"/>
  <c r="EE32" i="2"/>
  <c r="EE34" i="2" s="1"/>
  <c r="EF44" i="2"/>
  <c r="EF36" i="2"/>
  <c r="DY40" i="2"/>
  <c r="DU49" i="2"/>
  <c r="DU50" i="2" s="1"/>
  <c r="DV47" i="2"/>
  <c r="EA63" i="2" l="1"/>
  <c r="EL60" i="2"/>
  <c r="EA62" i="2"/>
  <c r="DZ64" i="2"/>
  <c r="EJ56" i="2"/>
  <c r="EK52" i="2"/>
  <c r="EI57" i="2"/>
  <c r="EI58" i="2" s="1"/>
  <c r="EA22" i="2"/>
  <c r="EA23" i="2" s="1"/>
  <c r="DZ24" i="2"/>
  <c r="EM20" i="2"/>
  <c r="DZ17" i="2"/>
  <c r="DZ18" i="2" s="1"/>
  <c r="EK12" i="2"/>
  <c r="EB14" i="2"/>
  <c r="EB15" i="2" s="1"/>
  <c r="EA16" i="2"/>
  <c r="EA78" i="2"/>
  <c r="EA79" i="2" s="1"/>
  <c r="DZ80" i="2"/>
  <c r="EL68" i="2"/>
  <c r="EK72" i="2"/>
  <c r="EK74" i="2" s="1"/>
  <c r="EI89" i="2"/>
  <c r="EI90" i="2" s="1"/>
  <c r="EJ87" i="2"/>
  <c r="EJ88" i="2"/>
  <c r="EK84" i="2"/>
  <c r="EM76" i="2"/>
  <c r="DY42" i="2"/>
  <c r="DZ38" i="2"/>
  <c r="DZ39" i="2" s="1"/>
  <c r="EG45" i="2"/>
  <c r="EG29" i="2"/>
  <c r="EG37" i="2"/>
  <c r="EH8" i="2"/>
  <c r="EI9" i="2"/>
  <c r="DV49" i="2"/>
  <c r="DV50" i="2" s="1"/>
  <c r="DW47" i="2"/>
  <c r="DX46" i="2"/>
  <c r="DW48" i="2"/>
  <c r="EG44" i="2"/>
  <c r="EG36" i="2"/>
  <c r="EF32" i="2"/>
  <c r="EF34" i="2" s="1"/>
  <c r="EG28" i="2"/>
  <c r="EA39" i="2" l="1"/>
  <c r="DZ40" i="2"/>
  <c r="EA38" i="2"/>
  <c r="EB38" i="2" s="1"/>
  <c r="EB23" i="2"/>
  <c r="EB62" i="2"/>
  <c r="EB63" i="2" s="1"/>
  <c r="EA64" i="2"/>
  <c r="DZ65" i="2"/>
  <c r="DZ66" i="2" s="1"/>
  <c r="EM60" i="2"/>
  <c r="EJ57" i="2"/>
  <c r="EJ58" i="2"/>
  <c r="EK56" i="2"/>
  <c r="EL52" i="2"/>
  <c r="EN20" i="2"/>
  <c r="DZ25" i="2"/>
  <c r="DZ26" i="2" s="1"/>
  <c r="EB22" i="2"/>
  <c r="EA24" i="2"/>
  <c r="EC14" i="2"/>
  <c r="EC15" i="2" s="1"/>
  <c r="EB16" i="2"/>
  <c r="EA17" i="2"/>
  <c r="EA18" i="2"/>
  <c r="EL12" i="2"/>
  <c r="DZ81" i="2"/>
  <c r="DZ82" i="2"/>
  <c r="EB78" i="2"/>
  <c r="EB79" i="2" s="1"/>
  <c r="EA80" i="2"/>
  <c r="EJ89" i="2"/>
  <c r="EK87" i="2"/>
  <c r="EL72" i="2"/>
  <c r="EL74" i="2"/>
  <c r="EM68" i="2"/>
  <c r="EN76" i="2"/>
  <c r="EK88" i="2"/>
  <c r="EL84" i="2"/>
  <c r="EJ90" i="2"/>
  <c r="DZ41" i="2"/>
  <c r="EH44" i="2"/>
  <c r="EI8" i="2"/>
  <c r="EJ9" i="2"/>
  <c r="DZ42" i="2"/>
  <c r="EH29" i="2"/>
  <c r="EH45" i="2"/>
  <c r="EH37" i="2"/>
  <c r="EH28" i="2"/>
  <c r="EG32" i="2"/>
  <c r="EG34" i="2" s="1"/>
  <c r="EA40" i="2"/>
  <c r="EH36" i="2"/>
  <c r="DY46" i="2"/>
  <c r="DX48" i="2"/>
  <c r="DW49" i="2"/>
  <c r="DW50" i="2" s="1"/>
  <c r="DX47" i="2"/>
  <c r="EC63" i="2" l="1"/>
  <c r="EB39" i="2"/>
  <c r="EC39" i="2" s="1"/>
  <c r="EN60" i="2"/>
  <c r="EC62" i="2"/>
  <c r="EB64" i="2"/>
  <c r="EA65" i="2"/>
  <c r="EA66" i="2" s="1"/>
  <c r="EM52" i="2"/>
  <c r="EK57" i="2"/>
  <c r="EK58" i="2" s="1"/>
  <c r="EL54" i="2"/>
  <c r="EC22" i="2"/>
  <c r="EC23" i="2" s="1"/>
  <c r="EB24" i="2"/>
  <c r="EO20" i="2"/>
  <c r="EA25" i="2"/>
  <c r="EA26" i="2" s="1"/>
  <c r="EM12" i="2"/>
  <c r="EB17" i="2"/>
  <c r="EB18" i="2" s="1"/>
  <c r="ED14" i="2"/>
  <c r="ED15" i="2" s="1"/>
  <c r="EC16" i="2"/>
  <c r="EK89" i="2"/>
  <c r="EL86" i="2"/>
  <c r="EM86" i="2" s="1"/>
  <c r="EN86" i="2" s="1"/>
  <c r="EO86" i="2" s="1"/>
  <c r="EP86" i="2" s="1"/>
  <c r="EQ86" i="2" s="1"/>
  <c r="ER86" i="2" s="1"/>
  <c r="ES86" i="2" s="1"/>
  <c r="ET86" i="2" s="1"/>
  <c r="EU86" i="2" s="1"/>
  <c r="EV86" i="2" s="1"/>
  <c r="EW86" i="2" s="1"/>
  <c r="EC78" i="2"/>
  <c r="EC79" i="2" s="1"/>
  <c r="EB80" i="2"/>
  <c r="EL88" i="2"/>
  <c r="EM84" i="2"/>
  <c r="EL87" i="2"/>
  <c r="EN68" i="2"/>
  <c r="EM72" i="2"/>
  <c r="EM74" i="2" s="1"/>
  <c r="EA81" i="2"/>
  <c r="EA82" i="2" s="1"/>
  <c r="EK90" i="2"/>
  <c r="EO76" i="2"/>
  <c r="DX49" i="2"/>
  <c r="DX50" i="2" s="1"/>
  <c r="DY47" i="2"/>
  <c r="DY49" i="2" s="1"/>
  <c r="EA41" i="2"/>
  <c r="DY48" i="2"/>
  <c r="EH32" i="2"/>
  <c r="EH34" i="2" s="1"/>
  <c r="EI28" i="2"/>
  <c r="EA42" i="2"/>
  <c r="EI44" i="2"/>
  <c r="EJ8" i="2"/>
  <c r="EK9" i="2"/>
  <c r="EI36" i="2"/>
  <c r="EC38" i="2"/>
  <c r="EB40" i="2"/>
  <c r="EI37" i="2"/>
  <c r="EI29" i="2"/>
  <c r="EI45" i="2"/>
  <c r="ED63" i="2" l="1"/>
  <c r="EM54" i="2"/>
  <c r="EN54" i="2" s="1"/>
  <c r="EO54" i="2" s="1"/>
  <c r="EP54" i="2" s="1"/>
  <c r="EQ54" i="2" s="1"/>
  <c r="ER54" i="2" s="1"/>
  <c r="ES54" i="2" s="1"/>
  <c r="ET54" i="2" s="1"/>
  <c r="EU54" i="2" s="1"/>
  <c r="EV54" i="2" s="1"/>
  <c r="EW54" i="2" s="1"/>
  <c r="EL55" i="2"/>
  <c r="EM55" i="2" s="1"/>
  <c r="EN55" i="2" s="1"/>
  <c r="EO55" i="2" s="1"/>
  <c r="EP55" i="2" s="1"/>
  <c r="EQ55" i="2" s="1"/>
  <c r="ER55" i="2" s="1"/>
  <c r="ES55" i="2" s="1"/>
  <c r="ET55" i="2" s="1"/>
  <c r="EU55" i="2" s="1"/>
  <c r="EV55" i="2" s="1"/>
  <c r="EW55" i="2" s="1"/>
  <c r="ED39" i="2"/>
  <c r="ED23" i="2"/>
  <c r="EB65" i="2"/>
  <c r="EB66" i="2"/>
  <c r="ED62" i="2"/>
  <c r="EC64" i="2"/>
  <c r="EO60" i="2"/>
  <c r="EM56" i="2"/>
  <c r="EN52" i="2"/>
  <c r="EL56" i="2"/>
  <c r="EL58" i="2" s="1"/>
  <c r="EL57" i="2"/>
  <c r="EP20" i="2"/>
  <c r="ED22" i="2"/>
  <c r="EC24" i="2"/>
  <c r="EB25" i="2"/>
  <c r="EB26" i="2" s="1"/>
  <c r="EE14" i="2"/>
  <c r="EE15" i="2" s="1"/>
  <c r="ED16" i="2"/>
  <c r="EC17" i="2"/>
  <c r="EN12" i="2"/>
  <c r="EC18" i="2"/>
  <c r="EL89" i="2"/>
  <c r="EM87" i="2"/>
  <c r="EL90" i="2"/>
  <c r="EB81" i="2"/>
  <c r="EB82" i="2" s="1"/>
  <c r="EM88" i="2"/>
  <c r="EN84" i="2"/>
  <c r="EO68" i="2"/>
  <c r="EN72" i="2"/>
  <c r="EN74" i="2" s="1"/>
  <c r="ED78" i="2"/>
  <c r="ED79" i="2" s="1"/>
  <c r="EC80" i="2"/>
  <c r="EP76" i="2"/>
  <c r="DZ46" i="2"/>
  <c r="EJ36" i="2"/>
  <c r="EJ44" i="2"/>
  <c r="ED38" i="2"/>
  <c r="EC40" i="2"/>
  <c r="EI32" i="2"/>
  <c r="EI34" i="2" s="1"/>
  <c r="EJ28" i="2"/>
  <c r="DY50" i="2"/>
  <c r="EL9" i="2"/>
  <c r="EK8" i="2"/>
  <c r="EJ45" i="2"/>
  <c r="EJ29" i="2"/>
  <c r="EJ37" i="2"/>
  <c r="EA46" i="2"/>
  <c r="DZ47" i="2"/>
  <c r="DZ48" i="2"/>
  <c r="EB41" i="2"/>
  <c r="EB42" i="2" s="1"/>
  <c r="EE63" i="2" l="1"/>
  <c r="EP60" i="2"/>
  <c r="EE62" i="2"/>
  <c r="ED64" i="2"/>
  <c r="EC65" i="2"/>
  <c r="EC66" i="2" s="1"/>
  <c r="EM57" i="2"/>
  <c r="EN56" i="2"/>
  <c r="EO52" i="2"/>
  <c r="EM58" i="2"/>
  <c r="EC25" i="2"/>
  <c r="EC26" i="2"/>
  <c r="EE22" i="2"/>
  <c r="EE23" i="2" s="1"/>
  <c r="ED24" i="2"/>
  <c r="EQ20" i="2"/>
  <c r="EO12" i="2"/>
  <c r="ED17" i="2"/>
  <c r="ED18" i="2"/>
  <c r="EF14" i="2"/>
  <c r="EF15" i="2" s="1"/>
  <c r="EE16" i="2"/>
  <c r="EN88" i="2"/>
  <c r="EO84" i="2"/>
  <c r="EE78" i="2"/>
  <c r="EE79" i="2" s="1"/>
  <c r="ED80" i="2"/>
  <c r="EC81" i="2"/>
  <c r="EC82" i="2" s="1"/>
  <c r="EM89" i="2"/>
  <c r="EM90" i="2" s="1"/>
  <c r="EN87" i="2"/>
  <c r="EO74" i="2"/>
  <c r="EP68" i="2"/>
  <c r="EO72" i="2"/>
  <c r="EQ76" i="2"/>
  <c r="EK28" i="2"/>
  <c r="EJ32" i="2"/>
  <c r="EJ34" i="2" s="1"/>
  <c r="DZ49" i="2"/>
  <c r="DZ50" i="2" s="1"/>
  <c r="EA47" i="2"/>
  <c r="EK29" i="2"/>
  <c r="EK45" i="2"/>
  <c r="EK37" i="2"/>
  <c r="EL8" i="2"/>
  <c r="EM9" i="2"/>
  <c r="EE38" i="2"/>
  <c r="EE39" i="2" s="1"/>
  <c r="ED40" i="2"/>
  <c r="EK44" i="2"/>
  <c r="EC41" i="2"/>
  <c r="EC42" i="2" s="1"/>
  <c r="EB46" i="2"/>
  <c r="EA48" i="2"/>
  <c r="EK36" i="2"/>
  <c r="ED65" i="2" l="1"/>
  <c r="EF62" i="2"/>
  <c r="EF63" i="2" s="1"/>
  <c r="EE64" i="2"/>
  <c r="ED66" i="2"/>
  <c r="EQ60" i="2"/>
  <c r="EO56" i="2"/>
  <c r="EP52" i="2"/>
  <c r="EN57" i="2"/>
  <c r="EN58" i="2" s="1"/>
  <c r="ER20" i="2"/>
  <c r="EF22" i="2"/>
  <c r="EF23" i="2" s="1"/>
  <c r="EE24" i="2"/>
  <c r="ED25" i="2"/>
  <c r="ED26" i="2" s="1"/>
  <c r="EG14" i="2"/>
  <c r="EG15" i="2" s="1"/>
  <c r="EF16" i="2"/>
  <c r="EP12" i="2"/>
  <c r="EE17" i="2"/>
  <c r="EE18" i="2" s="1"/>
  <c r="EF78" i="2"/>
  <c r="EF79" i="2" s="1"/>
  <c r="EE80" i="2"/>
  <c r="EN89" i="2"/>
  <c r="EN90" i="2" s="1"/>
  <c r="EO87" i="2"/>
  <c r="EO88" i="2"/>
  <c r="EP84" i="2"/>
  <c r="ER76" i="2"/>
  <c r="ED81" i="2"/>
  <c r="ED82" i="2" s="1"/>
  <c r="EP72" i="2"/>
  <c r="EP74" i="2" s="1"/>
  <c r="EQ68" i="2"/>
  <c r="EC46" i="2"/>
  <c r="EB48" i="2"/>
  <c r="EL44" i="2"/>
  <c r="EM8" i="2"/>
  <c r="EN9" i="2"/>
  <c r="EA49" i="2"/>
  <c r="EA50" i="2" s="1"/>
  <c r="EB47" i="2"/>
  <c r="EL28" i="2"/>
  <c r="EK32" i="2"/>
  <c r="EK34" i="2" s="1"/>
  <c r="EF38" i="2"/>
  <c r="EF39" i="2" s="1"/>
  <c r="EE40" i="2"/>
  <c r="EL29" i="2"/>
  <c r="EL45" i="2"/>
  <c r="EL37" i="2"/>
  <c r="ED41" i="2"/>
  <c r="ED42" i="2" s="1"/>
  <c r="EL36" i="2"/>
  <c r="EG63" i="2" l="1"/>
  <c r="EG39" i="2"/>
  <c r="EG23" i="2"/>
  <c r="ER60" i="2"/>
  <c r="EG62" i="2"/>
  <c r="EF64" i="2"/>
  <c r="EE65" i="2"/>
  <c r="EE66" i="2" s="1"/>
  <c r="EO57" i="2"/>
  <c r="EO58" i="2"/>
  <c r="EP56" i="2"/>
  <c r="EQ52" i="2"/>
  <c r="EE25" i="2"/>
  <c r="EE26" i="2" s="1"/>
  <c r="EG22" i="2"/>
  <c r="EF24" i="2"/>
  <c r="ES20" i="2"/>
  <c r="EQ12" i="2"/>
  <c r="EH14" i="2"/>
  <c r="EH15" i="2" s="1"/>
  <c r="EG16" i="2"/>
  <c r="EF17" i="2"/>
  <c r="EF18" i="2" s="1"/>
  <c r="ER68" i="2"/>
  <c r="EQ72" i="2"/>
  <c r="EQ74" i="2" s="1"/>
  <c r="EG78" i="2"/>
  <c r="EG79" i="2" s="1"/>
  <c r="EF80" i="2"/>
  <c r="EP88" i="2"/>
  <c r="EQ84" i="2"/>
  <c r="EE81" i="2"/>
  <c r="EE82" i="2" s="1"/>
  <c r="ES76" i="2"/>
  <c r="EO89" i="2"/>
  <c r="EO90" i="2" s="1"/>
  <c r="EP87" i="2"/>
  <c r="EM44" i="2"/>
  <c r="EB49" i="2"/>
  <c r="EB50" i="2" s="1"/>
  <c r="EC47" i="2"/>
  <c r="EM36" i="2"/>
  <c r="EN8" i="2"/>
  <c r="EO9" i="2"/>
  <c r="ED46" i="2"/>
  <c r="EC48" i="2"/>
  <c r="EE41" i="2"/>
  <c r="EE42" i="2" s="1"/>
  <c r="EG38" i="2"/>
  <c r="EF40" i="2"/>
  <c r="EM28" i="2"/>
  <c r="EL32" i="2"/>
  <c r="EL34" i="2" s="1"/>
  <c r="EM37" i="2"/>
  <c r="EM29" i="2"/>
  <c r="EM45" i="2"/>
  <c r="EH63" i="2" l="1"/>
  <c r="EH39" i="2"/>
  <c r="EH62" i="2"/>
  <c r="EG64" i="2"/>
  <c r="EF65" i="2"/>
  <c r="EF66" i="2" s="1"/>
  <c r="ES60" i="2"/>
  <c r="EQ56" i="2"/>
  <c r="ER52" i="2"/>
  <c r="EP57" i="2"/>
  <c r="EP58" i="2"/>
  <c r="EF25" i="2"/>
  <c r="EF26" i="2"/>
  <c r="EH22" i="2"/>
  <c r="EH23" i="2" s="1"/>
  <c r="EG24" i="2"/>
  <c r="ET20" i="2"/>
  <c r="EI14" i="2"/>
  <c r="EI15" i="2" s="1"/>
  <c r="EH16" i="2"/>
  <c r="EG17" i="2"/>
  <c r="EG18" i="2" s="1"/>
  <c r="ER12" i="2"/>
  <c r="EP89" i="2"/>
  <c r="EQ87" i="2"/>
  <c r="EQ88" i="2"/>
  <c r="ER84" i="2"/>
  <c r="EP90" i="2"/>
  <c r="EF81" i="2"/>
  <c r="EF82" i="2"/>
  <c r="ES68" i="2"/>
  <c r="ER72" i="2"/>
  <c r="ER74" i="2"/>
  <c r="ET76" i="2"/>
  <c r="EH78" i="2"/>
  <c r="EH79" i="2" s="1"/>
  <c r="EG80" i="2"/>
  <c r="EP9" i="2"/>
  <c r="EO8" i="2"/>
  <c r="EN37" i="2"/>
  <c r="EN29" i="2"/>
  <c r="EN45" i="2"/>
  <c r="EN44" i="2"/>
  <c r="EE46" i="2"/>
  <c r="ED48" i="2"/>
  <c r="EF41" i="2"/>
  <c r="EF42" i="2" s="1"/>
  <c r="EN36" i="2"/>
  <c r="EN28" i="2"/>
  <c r="EM32" i="2"/>
  <c r="EM34" i="2" s="1"/>
  <c r="EC49" i="2"/>
  <c r="EC50" i="2" s="1"/>
  <c r="ED47" i="2"/>
  <c r="EH38" i="2"/>
  <c r="EG40" i="2"/>
  <c r="EI63" i="2" l="1"/>
  <c r="EI62" i="2"/>
  <c r="EH64" i="2"/>
  <c r="EG65" i="2"/>
  <c r="EG66" i="2" s="1"/>
  <c r="ET60" i="2"/>
  <c r="ER56" i="2"/>
  <c r="ES52" i="2"/>
  <c r="EQ57" i="2"/>
  <c r="EQ58" i="2"/>
  <c r="EU20" i="2"/>
  <c r="EI22" i="2"/>
  <c r="EI23" i="2" s="1"/>
  <c r="EH24" i="2"/>
  <c r="EG25" i="2"/>
  <c r="EG26" i="2" s="1"/>
  <c r="ES12" i="2"/>
  <c r="EJ14" i="2"/>
  <c r="EJ15" i="2" s="1"/>
  <c r="EI16" i="2"/>
  <c r="EH17" i="2"/>
  <c r="EH18" i="2"/>
  <c r="EI78" i="2"/>
  <c r="EI79" i="2" s="1"/>
  <c r="EH80" i="2"/>
  <c r="ER88" i="2"/>
  <c r="ES84" i="2"/>
  <c r="EG81" i="2"/>
  <c r="EG82" i="2" s="1"/>
  <c r="EQ89" i="2"/>
  <c r="EQ90" i="2" s="1"/>
  <c r="ER87" i="2"/>
  <c r="ET68" i="2"/>
  <c r="ES72" i="2"/>
  <c r="ES74" i="2" s="1"/>
  <c r="EU76" i="2"/>
  <c r="EN32" i="2"/>
  <c r="EN34" i="2" s="1"/>
  <c r="EO28" i="2"/>
  <c r="EO36" i="2"/>
  <c r="EG41" i="2"/>
  <c r="EG42" i="2" s="1"/>
  <c r="EO44" i="2"/>
  <c r="EF46" i="2"/>
  <c r="EE48" i="2"/>
  <c r="EI38" i="2"/>
  <c r="EI39" i="2" s="1"/>
  <c r="EH40" i="2"/>
  <c r="EO45" i="2"/>
  <c r="EO29" i="2"/>
  <c r="EO37" i="2"/>
  <c r="ED49" i="2"/>
  <c r="ED50" i="2" s="1"/>
  <c r="EE47" i="2"/>
  <c r="EP8" i="2"/>
  <c r="EQ9" i="2"/>
  <c r="EJ63" i="2" l="1"/>
  <c r="EJ39" i="2"/>
  <c r="EJ62" i="2"/>
  <c r="EI64" i="2"/>
  <c r="EH65" i="2"/>
  <c r="EH66" i="2" s="1"/>
  <c r="EU60" i="2"/>
  <c r="ES56" i="2"/>
  <c r="ET52" i="2"/>
  <c r="ER57" i="2"/>
  <c r="ER58" i="2"/>
  <c r="EJ22" i="2"/>
  <c r="EJ23" i="2" s="1"/>
  <c r="EI24" i="2"/>
  <c r="EV20" i="2"/>
  <c r="EH25" i="2"/>
  <c r="EH26" i="2" s="1"/>
  <c r="ET12" i="2"/>
  <c r="EI17" i="2"/>
  <c r="EI18" i="2" s="1"/>
  <c r="EK14" i="2"/>
  <c r="EK15" i="2" s="1"/>
  <c r="EJ16" i="2"/>
  <c r="EH81" i="2"/>
  <c r="EH82" i="2"/>
  <c r="EJ78" i="2"/>
  <c r="EJ79" i="2" s="1"/>
  <c r="EI80" i="2"/>
  <c r="EV76" i="2"/>
  <c r="ES88" i="2"/>
  <c r="ET84" i="2"/>
  <c r="ER89" i="2"/>
  <c r="ES87" i="2"/>
  <c r="ET72" i="2"/>
  <c r="ET74" i="2"/>
  <c r="EU68" i="2"/>
  <c r="ER90" i="2"/>
  <c r="EH41" i="2"/>
  <c r="EH42" i="2"/>
  <c r="EJ38" i="2"/>
  <c r="EI40" i="2"/>
  <c r="EE49" i="2"/>
  <c r="EE50" i="2" s="1"/>
  <c r="EF47" i="2"/>
  <c r="EG46" i="2"/>
  <c r="EF48" i="2"/>
  <c r="EP36" i="2"/>
  <c r="EQ8" i="2"/>
  <c r="ER9" i="2"/>
  <c r="EO32" i="2"/>
  <c r="EO34" i="2" s="1"/>
  <c r="EP28" i="2"/>
  <c r="EP45" i="2"/>
  <c r="EP29" i="2"/>
  <c r="EP37" i="2"/>
  <c r="EP44" i="2"/>
  <c r="EK63" i="2" l="1"/>
  <c r="EK39" i="2"/>
  <c r="EV60" i="2"/>
  <c r="EI65" i="2"/>
  <c r="EI66" i="2" s="1"/>
  <c r="EK62" i="2"/>
  <c r="EJ64" i="2"/>
  <c r="ET56" i="2"/>
  <c r="EU52" i="2"/>
  <c r="ES57" i="2"/>
  <c r="ES58" i="2"/>
  <c r="EW20" i="2"/>
  <c r="EI25" i="2"/>
  <c r="EI26" i="2" s="1"/>
  <c r="EK22" i="2"/>
  <c r="EK23" i="2" s="1"/>
  <c r="EJ24" i="2"/>
  <c r="EK16" i="2"/>
  <c r="EK17" i="2"/>
  <c r="EJ17" i="2"/>
  <c r="EJ18" i="2" s="1"/>
  <c r="EU12" i="2"/>
  <c r="EW76" i="2"/>
  <c r="EU72" i="2"/>
  <c r="EU74" i="2" s="1"/>
  <c r="EV68" i="2"/>
  <c r="EK78" i="2"/>
  <c r="EK79" i="2" s="1"/>
  <c r="EJ80" i="2"/>
  <c r="EI81" i="2"/>
  <c r="EI82" i="2" s="1"/>
  <c r="ES89" i="2"/>
  <c r="ES90" i="2" s="1"/>
  <c r="ET87" i="2"/>
  <c r="ET88" i="2"/>
  <c r="EU84" i="2"/>
  <c r="EH46" i="2"/>
  <c r="EG48" i="2"/>
  <c r="EQ28" i="2"/>
  <c r="EP32" i="2"/>
  <c r="EP34" i="2" s="1"/>
  <c r="EQ36" i="2"/>
  <c r="EK38" i="2"/>
  <c r="EJ40" i="2"/>
  <c r="EF49" i="2"/>
  <c r="EF50" i="2" s="1"/>
  <c r="EG47" i="2"/>
  <c r="EQ44" i="2"/>
  <c r="EI41" i="2"/>
  <c r="EI42" i="2" s="1"/>
  <c r="ES9" i="2"/>
  <c r="ER8" i="2"/>
  <c r="EQ37" i="2"/>
  <c r="EQ45" i="2"/>
  <c r="EQ29" i="2"/>
  <c r="EK64" i="2" l="1"/>
  <c r="EK65" i="2"/>
  <c r="EJ65" i="2"/>
  <c r="EJ66" i="2" s="1"/>
  <c r="EW60" i="2"/>
  <c r="EU56" i="2"/>
  <c r="EV52" i="2"/>
  <c r="ET57" i="2"/>
  <c r="ET58" i="2" s="1"/>
  <c r="EK24" i="2"/>
  <c r="EX20" i="2"/>
  <c r="EK25" i="2"/>
  <c r="EJ25" i="2"/>
  <c r="EJ26" i="2" s="1"/>
  <c r="EL14" i="2"/>
  <c r="EL15" i="2" s="1"/>
  <c r="EV12" i="2"/>
  <c r="EK18" i="2"/>
  <c r="EU88" i="2"/>
  <c r="EV84" i="2"/>
  <c r="ET89" i="2"/>
  <c r="ET90" i="2" s="1"/>
  <c r="EU87" i="2"/>
  <c r="EX76" i="2"/>
  <c r="EW68" i="2"/>
  <c r="EV74" i="2"/>
  <c r="EV72" i="2"/>
  <c r="EK80" i="2"/>
  <c r="EJ81" i="2"/>
  <c r="EJ82" i="2" s="1"/>
  <c r="EK81" i="2"/>
  <c r="ER45" i="2"/>
  <c r="ER29" i="2"/>
  <c r="ER37" i="2"/>
  <c r="ER36" i="2"/>
  <c r="EJ41" i="2"/>
  <c r="EK41" i="2"/>
  <c r="EQ32" i="2"/>
  <c r="EQ34" i="2" s="1"/>
  <c r="ER28" i="2"/>
  <c r="ER44" i="2"/>
  <c r="EJ42" i="2"/>
  <c r="ES8" i="2"/>
  <c r="ET9" i="2"/>
  <c r="EG49" i="2"/>
  <c r="EG50" i="2" s="1"/>
  <c r="EH47" i="2"/>
  <c r="EK40" i="2"/>
  <c r="EI46" i="2"/>
  <c r="EH48" i="2"/>
  <c r="EX60" i="2" l="1"/>
  <c r="EK66" i="2"/>
  <c r="EL62" i="2"/>
  <c r="EL63" i="2" s="1"/>
  <c r="EU57" i="2"/>
  <c r="EU58" i="2"/>
  <c r="EV56" i="2"/>
  <c r="EW52" i="2"/>
  <c r="EL22" i="2"/>
  <c r="EL23" i="2" s="1"/>
  <c r="EY20" i="2"/>
  <c r="EK26" i="2"/>
  <c r="EW12" i="2"/>
  <c r="EM14" i="2"/>
  <c r="EM15" i="2" s="1"/>
  <c r="EL16" i="2"/>
  <c r="EX68" i="2"/>
  <c r="EW72" i="2"/>
  <c r="EW74" i="2" s="1"/>
  <c r="EV88" i="2"/>
  <c r="EW84" i="2"/>
  <c r="EY76" i="2"/>
  <c r="EL78" i="2"/>
  <c r="EL79" i="2" s="1"/>
  <c r="EK82" i="2"/>
  <c r="EU89" i="2"/>
  <c r="EU90" i="2" s="1"/>
  <c r="EV87" i="2"/>
  <c r="EJ46" i="2"/>
  <c r="EI48" i="2"/>
  <c r="EK42" i="2"/>
  <c r="ES44" i="2"/>
  <c r="ER32" i="2"/>
  <c r="ER34" i="2" s="1"/>
  <c r="ES28" i="2"/>
  <c r="EL38" i="2"/>
  <c r="EL39" i="2" s="1"/>
  <c r="EH49" i="2"/>
  <c r="EH50" i="2" s="1"/>
  <c r="EI47" i="2"/>
  <c r="ES36" i="2"/>
  <c r="ET8" i="2"/>
  <c r="EU9" i="2"/>
  <c r="ES37" i="2"/>
  <c r="ES29" i="2"/>
  <c r="ES45" i="2"/>
  <c r="EM63" i="2" l="1"/>
  <c r="EM39" i="2"/>
  <c r="EM23" i="2"/>
  <c r="EM62" i="2"/>
  <c r="EL64" i="2"/>
  <c r="EY60" i="2"/>
  <c r="EW56" i="2"/>
  <c r="EX52" i="2"/>
  <c r="EV57" i="2"/>
  <c r="EV58" i="2" s="1"/>
  <c r="EZ20" i="2"/>
  <c r="EM22" i="2"/>
  <c r="EL24" i="2"/>
  <c r="EL17" i="2"/>
  <c r="EL18" i="2" s="1"/>
  <c r="EX12" i="2"/>
  <c r="EN14" i="2"/>
  <c r="EN15" i="2" s="1"/>
  <c r="EM16" i="2"/>
  <c r="EW88" i="2"/>
  <c r="EX84" i="2"/>
  <c r="EM78" i="2"/>
  <c r="EM79" i="2" s="1"/>
  <c r="EL80" i="2"/>
  <c r="EX72" i="2"/>
  <c r="EX74" i="2" s="1"/>
  <c r="EY68" i="2"/>
  <c r="EV89" i="2"/>
  <c r="EV90" i="2" s="1"/>
  <c r="EW87" i="2"/>
  <c r="EZ76" i="2"/>
  <c r="ET36" i="2"/>
  <c r="EI49" i="2"/>
  <c r="EI50" i="2" s="1"/>
  <c r="EJ47" i="2"/>
  <c r="ET44" i="2"/>
  <c r="EU8" i="2"/>
  <c r="EV9" i="2"/>
  <c r="ET45" i="2"/>
  <c r="ET29" i="2"/>
  <c r="ET37" i="2"/>
  <c r="EM38" i="2"/>
  <c r="EL40" i="2"/>
  <c r="ET28" i="2"/>
  <c r="ES32" i="2"/>
  <c r="ES34" i="2" s="1"/>
  <c r="EK46" i="2"/>
  <c r="EJ48" i="2"/>
  <c r="EN39" i="2" l="1"/>
  <c r="EZ60" i="2"/>
  <c r="EL65" i="2"/>
  <c r="EL66" i="2" s="1"/>
  <c r="EN62" i="2"/>
  <c r="EN63" i="2" s="1"/>
  <c r="EM64" i="2"/>
  <c r="EW57" i="2"/>
  <c r="EX54" i="2"/>
  <c r="EW58" i="2"/>
  <c r="EX56" i="2"/>
  <c r="EY52" i="2"/>
  <c r="EL25" i="2"/>
  <c r="EL26" i="2" s="1"/>
  <c r="FA20" i="2"/>
  <c r="EN22" i="2"/>
  <c r="EN23" i="2" s="1"/>
  <c r="EM24" i="2"/>
  <c r="EO14" i="2"/>
  <c r="EO15" i="2" s="1"/>
  <c r="EN16" i="2"/>
  <c r="EY12" i="2"/>
  <c r="EM17" i="2"/>
  <c r="EM18" i="2" s="1"/>
  <c r="EN78" i="2"/>
  <c r="EN79" i="2" s="1"/>
  <c r="EM80" i="2"/>
  <c r="EW89" i="2"/>
  <c r="EX86" i="2"/>
  <c r="EY86" i="2" s="1"/>
  <c r="EZ86" i="2" s="1"/>
  <c r="FA86" i="2" s="1"/>
  <c r="FB86" i="2" s="1"/>
  <c r="FC86" i="2" s="1"/>
  <c r="FD86" i="2" s="1"/>
  <c r="FE86" i="2" s="1"/>
  <c r="FF86" i="2" s="1"/>
  <c r="FG86" i="2" s="1"/>
  <c r="FH86" i="2" s="1"/>
  <c r="FI86" i="2" s="1"/>
  <c r="EX88" i="2"/>
  <c r="EY84" i="2"/>
  <c r="EX87" i="2"/>
  <c r="FA76" i="2"/>
  <c r="EZ68" i="2"/>
  <c r="EY72" i="2"/>
  <c r="EY74" i="2" s="1"/>
  <c r="EW90" i="2"/>
  <c r="EL81" i="2"/>
  <c r="EL82" i="2" s="1"/>
  <c r="EK48" i="2"/>
  <c r="EU44" i="2"/>
  <c r="EJ49" i="2"/>
  <c r="EJ50" i="2" s="1"/>
  <c r="EK47" i="2"/>
  <c r="EK49" i="2" s="1"/>
  <c r="EU36" i="2"/>
  <c r="EV8" i="2"/>
  <c r="EW9" i="2"/>
  <c r="EL41" i="2"/>
  <c r="EL42" i="2" s="1"/>
  <c r="EU29" i="2"/>
  <c r="EU45" i="2"/>
  <c r="EU37" i="2"/>
  <c r="ET32" i="2"/>
  <c r="ET34" i="2" s="1"/>
  <c r="EU28" i="2"/>
  <c r="EN38" i="2"/>
  <c r="EM40" i="2"/>
  <c r="EO63" i="2" l="1"/>
  <c r="EY54" i="2"/>
  <c r="EZ54" i="2" s="1"/>
  <c r="FA54" i="2" s="1"/>
  <c r="FB54" i="2" s="1"/>
  <c r="FC54" i="2" s="1"/>
  <c r="FD54" i="2" s="1"/>
  <c r="FE54" i="2" s="1"/>
  <c r="FF54" i="2" s="1"/>
  <c r="FG54" i="2" s="1"/>
  <c r="FH54" i="2" s="1"/>
  <c r="FI54" i="2" s="1"/>
  <c r="EX55" i="2"/>
  <c r="EY55" i="2" s="1"/>
  <c r="EZ55" i="2" s="1"/>
  <c r="FA55" i="2" s="1"/>
  <c r="FB55" i="2" s="1"/>
  <c r="FC55" i="2" s="1"/>
  <c r="FD55" i="2" s="1"/>
  <c r="FE55" i="2" s="1"/>
  <c r="FF55" i="2" s="1"/>
  <c r="FG55" i="2" s="1"/>
  <c r="FH55" i="2" s="1"/>
  <c r="FI55" i="2" s="1"/>
  <c r="EO39" i="2"/>
  <c r="EM65" i="2"/>
  <c r="EO62" i="2"/>
  <c r="EN64" i="2"/>
  <c r="FA60" i="2"/>
  <c r="EM66" i="2"/>
  <c r="EY56" i="2"/>
  <c r="EZ52" i="2"/>
  <c r="EO22" i="2"/>
  <c r="EO23" i="2" s="1"/>
  <c r="EN24" i="2"/>
  <c r="EM25" i="2"/>
  <c r="EM26" i="2" s="1"/>
  <c r="FB20" i="2"/>
  <c r="EN17" i="2"/>
  <c r="EP14" i="2"/>
  <c r="EP15" i="2" s="1"/>
  <c r="EO16" i="2"/>
  <c r="EZ12" i="2"/>
  <c r="EN18" i="2"/>
  <c r="EX89" i="2"/>
  <c r="EX90" i="2" s="1"/>
  <c r="EY87" i="2"/>
  <c r="EM81" i="2"/>
  <c r="EM82" i="2" s="1"/>
  <c r="FA68" i="2"/>
  <c r="EZ72" i="2"/>
  <c r="EZ74" i="2"/>
  <c r="EY88" i="2"/>
  <c r="EZ84" i="2"/>
  <c r="FB76" i="2"/>
  <c r="EO78" i="2"/>
  <c r="EO79" i="2" s="1"/>
  <c r="EN80" i="2"/>
  <c r="EV44" i="2"/>
  <c r="EW8" i="2"/>
  <c r="EX9" i="2"/>
  <c r="EV45" i="2"/>
  <c r="EV37" i="2"/>
  <c r="EV29" i="2"/>
  <c r="EV36" i="2"/>
  <c r="EK50" i="2"/>
  <c r="EM41" i="2"/>
  <c r="EM42" i="2" s="1"/>
  <c r="EL46" i="2"/>
  <c r="EU32" i="2"/>
  <c r="EU34" i="2" s="1"/>
  <c r="EV28" i="2"/>
  <c r="EO38" i="2"/>
  <c r="EN40" i="2"/>
  <c r="EP63" i="2" l="1"/>
  <c r="EX57" i="2"/>
  <c r="EX58" i="2" s="1"/>
  <c r="EP39" i="2"/>
  <c r="FB60" i="2"/>
  <c r="EP62" i="2"/>
  <c r="EO64" i="2"/>
  <c r="EN65" i="2"/>
  <c r="EN66" i="2" s="1"/>
  <c r="EY57" i="2"/>
  <c r="EZ56" i="2"/>
  <c r="FA52" i="2"/>
  <c r="EY58" i="2"/>
  <c r="FC20" i="2"/>
  <c r="EN25" i="2"/>
  <c r="EN26" i="2"/>
  <c r="EP22" i="2"/>
  <c r="EP23" i="2" s="1"/>
  <c r="EO24" i="2"/>
  <c r="FA12" i="2"/>
  <c r="EQ14" i="2"/>
  <c r="EQ15" i="2" s="1"/>
  <c r="EP16" i="2"/>
  <c r="EO17" i="2"/>
  <c r="EO18" i="2" s="1"/>
  <c r="FB68" i="2"/>
  <c r="FA72" i="2"/>
  <c r="FA74" i="2" s="1"/>
  <c r="EN81" i="2"/>
  <c r="EN82" i="2" s="1"/>
  <c r="EY89" i="2"/>
  <c r="EY90" i="2" s="1"/>
  <c r="EZ87" i="2"/>
  <c r="EP78" i="2"/>
  <c r="EP79" i="2" s="1"/>
  <c r="EO80" i="2"/>
  <c r="FC76" i="2"/>
  <c r="EZ88" i="2"/>
  <c r="FA84" i="2"/>
  <c r="EN41" i="2"/>
  <c r="EW44" i="2"/>
  <c r="EP38" i="2"/>
  <c r="EO40" i="2"/>
  <c r="EX8" i="2"/>
  <c r="EY9" i="2"/>
  <c r="EW45" i="2"/>
  <c r="EW29" i="2"/>
  <c r="EW37" i="2"/>
  <c r="EW36" i="2"/>
  <c r="EM46" i="2"/>
  <c r="EL48" i="2"/>
  <c r="EL47" i="2"/>
  <c r="EW28" i="2"/>
  <c r="EV32" i="2"/>
  <c r="EV34" i="2" s="1"/>
  <c r="EN42" i="2"/>
  <c r="EQ63" i="2" l="1"/>
  <c r="EQ39" i="2"/>
  <c r="EQ62" i="2"/>
  <c r="EP64" i="2"/>
  <c r="EO65" i="2"/>
  <c r="EO66" i="2" s="1"/>
  <c r="FC60" i="2"/>
  <c r="FA56" i="2"/>
  <c r="FB52" i="2"/>
  <c r="EZ57" i="2"/>
  <c r="EZ58" i="2" s="1"/>
  <c r="EQ22" i="2"/>
  <c r="EQ23" i="2" s="1"/>
  <c r="EP24" i="2"/>
  <c r="EO25" i="2"/>
  <c r="EO26" i="2"/>
  <c r="FD20" i="2"/>
  <c r="EP17" i="2"/>
  <c r="EP18" i="2" s="1"/>
  <c r="FB12" i="2"/>
  <c r="ER14" i="2"/>
  <c r="ER15" i="2" s="1"/>
  <c r="EQ16" i="2"/>
  <c r="EQ78" i="2"/>
  <c r="EQ79" i="2" s="1"/>
  <c r="EP80" i="2"/>
  <c r="FD76" i="2"/>
  <c r="EO81" i="2"/>
  <c r="EO82" i="2" s="1"/>
  <c r="FA88" i="2"/>
  <c r="FB84" i="2"/>
  <c r="FB72" i="2"/>
  <c r="FB74" i="2"/>
  <c r="FC68" i="2"/>
  <c r="EZ89" i="2"/>
  <c r="EZ90" i="2" s="1"/>
  <c r="FA87" i="2"/>
  <c r="EY8" i="2"/>
  <c r="EZ9" i="2"/>
  <c r="EQ38" i="2"/>
  <c r="EP40" i="2"/>
  <c r="EX37" i="2"/>
  <c r="EX45" i="2"/>
  <c r="EX29" i="2"/>
  <c r="EX44" i="2"/>
  <c r="EL49" i="2"/>
  <c r="EL50" i="2" s="1"/>
  <c r="EM47" i="2"/>
  <c r="EW32" i="2"/>
  <c r="EW34" i="2" s="1"/>
  <c r="EX28" i="2"/>
  <c r="EX36" i="2"/>
  <c r="EO41" i="2"/>
  <c r="EO42" i="2" s="1"/>
  <c r="EN46" i="2"/>
  <c r="EM48" i="2"/>
  <c r="ER39" i="2" l="1"/>
  <c r="EP65" i="2"/>
  <c r="FD60" i="2"/>
  <c r="ER62" i="2"/>
  <c r="ER63" i="2" s="1"/>
  <c r="EQ64" i="2"/>
  <c r="EP66" i="2"/>
  <c r="FA57" i="2"/>
  <c r="FA58" i="2"/>
  <c r="FB56" i="2"/>
  <c r="FC52" i="2"/>
  <c r="FE20" i="2"/>
  <c r="EP25" i="2"/>
  <c r="EP26" i="2" s="1"/>
  <c r="ER22" i="2"/>
  <c r="ER23" i="2" s="1"/>
  <c r="EQ24" i="2"/>
  <c r="ES14" i="2"/>
  <c r="ES15" i="2" s="1"/>
  <c r="ER16" i="2"/>
  <c r="EQ17" i="2"/>
  <c r="EQ18" i="2" s="1"/>
  <c r="FC12" i="2"/>
  <c r="FE76" i="2"/>
  <c r="FB88" i="2"/>
  <c r="FC84" i="2"/>
  <c r="FA89" i="2"/>
  <c r="FB87" i="2"/>
  <c r="FC74" i="2"/>
  <c r="FD68" i="2"/>
  <c r="FC72" i="2"/>
  <c r="FA90" i="2"/>
  <c r="ER78" i="2"/>
  <c r="ER79" i="2" s="1"/>
  <c r="EQ80" i="2"/>
  <c r="EP81" i="2"/>
  <c r="EP82" i="2" s="1"/>
  <c r="FA9" i="2"/>
  <c r="EZ8" i="2"/>
  <c r="EY45" i="2"/>
  <c r="EY29" i="2"/>
  <c r="EY37" i="2"/>
  <c r="EY36" i="2"/>
  <c r="EO46" i="2"/>
  <c r="EN48" i="2"/>
  <c r="ER38" i="2"/>
  <c r="EQ40" i="2"/>
  <c r="EP41" i="2"/>
  <c r="EP42" i="2" s="1"/>
  <c r="EY44" i="2"/>
  <c r="EY28" i="2"/>
  <c r="EX32" i="2"/>
  <c r="EX34" i="2" s="1"/>
  <c r="EM49" i="2"/>
  <c r="EM50" i="2" s="1"/>
  <c r="EN47" i="2"/>
  <c r="ES63" i="2" l="1"/>
  <c r="ES39" i="2"/>
  <c r="ES62" i="2"/>
  <c r="ER64" i="2"/>
  <c r="FE60" i="2"/>
  <c r="EQ65" i="2"/>
  <c r="EQ66" i="2" s="1"/>
  <c r="FD52" i="2"/>
  <c r="FC56" i="2"/>
  <c r="FB57" i="2"/>
  <c r="FB58" i="2" s="1"/>
  <c r="ES22" i="2"/>
  <c r="ES23" i="2" s="1"/>
  <c r="ER24" i="2"/>
  <c r="EQ25" i="2"/>
  <c r="EQ26" i="2"/>
  <c r="FF20" i="2"/>
  <c r="ER17" i="2"/>
  <c r="ET14" i="2"/>
  <c r="ET15" i="2" s="1"/>
  <c r="ES16" i="2"/>
  <c r="FD12" i="2"/>
  <c r="ER18" i="2"/>
  <c r="EQ81" i="2"/>
  <c r="EQ82" i="2" s="1"/>
  <c r="FF76" i="2"/>
  <c r="ES78" i="2"/>
  <c r="ES79" i="2" s="1"/>
  <c r="ER80" i="2"/>
  <c r="FC88" i="2"/>
  <c r="FD84" i="2"/>
  <c r="FB89" i="2"/>
  <c r="FC87" i="2"/>
  <c r="FE68" i="2"/>
  <c r="FD72" i="2"/>
  <c r="FD74" i="2" s="1"/>
  <c r="FB90" i="2"/>
  <c r="EP46" i="2"/>
  <c r="EO48" i="2"/>
  <c r="EZ29" i="2"/>
  <c r="EZ37" i="2"/>
  <c r="EZ45" i="2"/>
  <c r="FA8" i="2"/>
  <c r="FB9" i="2"/>
  <c r="EZ36" i="2"/>
  <c r="EN49" i="2"/>
  <c r="EN50" i="2" s="1"/>
  <c r="EO47" i="2"/>
  <c r="ES38" i="2"/>
  <c r="ER40" i="2"/>
  <c r="EZ28" i="2"/>
  <c r="EY32" i="2"/>
  <c r="EY34" i="2" s="1"/>
  <c r="EZ44" i="2"/>
  <c r="EQ41" i="2"/>
  <c r="EQ42" i="2" s="1"/>
  <c r="ET79" i="2" l="1"/>
  <c r="ET63" i="2"/>
  <c r="ET39" i="2"/>
  <c r="ER65" i="2"/>
  <c r="ET62" i="2"/>
  <c r="ES64" i="2"/>
  <c r="FF60" i="2"/>
  <c r="ER66" i="2"/>
  <c r="FC57" i="2"/>
  <c r="FC58" i="2"/>
  <c r="FD56" i="2"/>
  <c r="FE52" i="2"/>
  <c r="ER25" i="2"/>
  <c r="ER26" i="2" s="1"/>
  <c r="FG20" i="2"/>
  <c r="ET22" i="2"/>
  <c r="ET23" i="2" s="1"/>
  <c r="ES24" i="2"/>
  <c r="FE12" i="2"/>
  <c r="EU14" i="2"/>
  <c r="EU15" i="2" s="1"/>
  <c r="ET16" i="2"/>
  <c r="ES17" i="2"/>
  <c r="ES18" i="2" s="1"/>
  <c r="FG76" i="2"/>
  <c r="FC89" i="2"/>
  <c r="FD87" i="2"/>
  <c r="ER81" i="2"/>
  <c r="ER82" i="2" s="1"/>
  <c r="FF68" i="2"/>
  <c r="FE72" i="2"/>
  <c r="FE74" i="2" s="1"/>
  <c r="ET78" i="2"/>
  <c r="ES80" i="2"/>
  <c r="FE84" i="2"/>
  <c r="FD88" i="2"/>
  <c r="FC90" i="2"/>
  <c r="ET38" i="2"/>
  <c r="ES40" i="2"/>
  <c r="FB8" i="2"/>
  <c r="FC9" i="2"/>
  <c r="EO49" i="2"/>
  <c r="EP47" i="2"/>
  <c r="EQ46" i="2"/>
  <c r="EP48" i="2"/>
  <c r="FA36" i="2"/>
  <c r="EO50" i="2"/>
  <c r="FA44" i="2"/>
  <c r="FA28" i="2"/>
  <c r="EZ32" i="2"/>
  <c r="EZ34" i="2"/>
  <c r="FA29" i="2"/>
  <c r="FA45" i="2"/>
  <c r="FA37" i="2"/>
  <c r="ER41" i="2"/>
  <c r="ER42" i="2" s="1"/>
  <c r="EU79" i="2" l="1"/>
  <c r="EU63" i="2"/>
  <c r="FG60" i="2"/>
  <c r="EU62" i="2"/>
  <c r="ET64" i="2"/>
  <c r="ES65" i="2"/>
  <c r="ES66" i="2" s="1"/>
  <c r="FE56" i="2"/>
  <c r="FF52" i="2"/>
  <c r="FD57" i="2"/>
  <c r="FD58" i="2" s="1"/>
  <c r="FH20" i="2"/>
  <c r="ES25" i="2"/>
  <c r="ES26" i="2" s="1"/>
  <c r="EU22" i="2"/>
  <c r="EU23" i="2" s="1"/>
  <c r="ET24" i="2"/>
  <c r="ET17" i="2"/>
  <c r="EV14" i="2"/>
  <c r="EV15" i="2" s="1"/>
  <c r="EU16" i="2"/>
  <c r="ET18" i="2"/>
  <c r="FF12" i="2"/>
  <c r="FF72" i="2"/>
  <c r="FF74" i="2" s="1"/>
  <c r="FG68" i="2"/>
  <c r="FD89" i="2"/>
  <c r="FD90" i="2" s="1"/>
  <c r="FE87" i="2"/>
  <c r="FE88" i="2"/>
  <c r="FF84" i="2"/>
  <c r="FH76" i="2"/>
  <c r="ES81" i="2"/>
  <c r="ES82" i="2"/>
  <c r="EU78" i="2"/>
  <c r="ET80" i="2"/>
  <c r="ER46" i="2"/>
  <c r="EQ48" i="2"/>
  <c r="FB44" i="2"/>
  <c r="EP49" i="2"/>
  <c r="EP50" i="2" s="1"/>
  <c r="EQ47" i="2"/>
  <c r="FD9" i="2"/>
  <c r="FC8" i="2"/>
  <c r="FB28" i="2"/>
  <c r="FA32" i="2"/>
  <c r="FA34" i="2" s="1"/>
  <c r="FB45" i="2"/>
  <c r="FB37" i="2"/>
  <c r="FB29" i="2"/>
  <c r="ES41" i="2"/>
  <c r="ES42" i="2" s="1"/>
  <c r="FB36" i="2"/>
  <c r="EU38" i="2"/>
  <c r="EU39" i="2" s="1"/>
  <c r="ET40" i="2"/>
  <c r="EV63" i="2" l="1"/>
  <c r="EV62" i="2"/>
  <c r="EU64" i="2"/>
  <c r="ET65" i="2"/>
  <c r="ET66" i="2" s="1"/>
  <c r="FH60" i="2"/>
  <c r="FE57" i="2"/>
  <c r="FE58" i="2"/>
  <c r="FF56" i="2"/>
  <c r="FG52" i="2"/>
  <c r="EV22" i="2"/>
  <c r="EV23" i="2" s="1"/>
  <c r="EU24" i="2"/>
  <c r="FI20" i="2"/>
  <c r="ET25" i="2"/>
  <c r="ET26" i="2" s="1"/>
  <c r="FG12" i="2"/>
  <c r="EW14" i="2"/>
  <c r="EW15" i="2" s="1"/>
  <c r="EV16" i="2"/>
  <c r="EU17" i="2"/>
  <c r="EU18" i="2" s="1"/>
  <c r="FE89" i="2"/>
  <c r="FF87" i="2"/>
  <c r="FE90" i="2"/>
  <c r="FF88" i="2"/>
  <c r="FG84" i="2"/>
  <c r="FG74" i="2"/>
  <c r="FH68" i="2"/>
  <c r="FG72" i="2"/>
  <c r="ET81" i="2"/>
  <c r="ET82" i="2" s="1"/>
  <c r="FI76" i="2"/>
  <c r="EV78" i="2"/>
  <c r="EV79" i="2" s="1"/>
  <c r="EU80" i="2"/>
  <c r="FC36" i="2"/>
  <c r="ET41" i="2"/>
  <c r="ET42" i="2" s="1"/>
  <c r="FB32" i="2"/>
  <c r="FB34" i="2" s="1"/>
  <c r="FC28" i="2"/>
  <c r="FC29" i="2"/>
  <c r="FC45" i="2"/>
  <c r="FC37" i="2"/>
  <c r="FC44" i="2"/>
  <c r="FD8" i="2"/>
  <c r="FE9" i="2"/>
  <c r="EV38" i="2"/>
  <c r="EV39" i="2" s="1"/>
  <c r="EU40" i="2"/>
  <c r="EQ49" i="2"/>
  <c r="EQ50" i="2" s="1"/>
  <c r="ER47" i="2"/>
  <c r="ES46" i="2"/>
  <c r="ER48" i="2"/>
  <c r="EW79" i="2" l="1"/>
  <c r="EW63" i="2"/>
  <c r="EW62" i="2"/>
  <c r="EV64" i="2"/>
  <c r="EU65" i="2"/>
  <c r="EU66" i="2"/>
  <c r="FI60" i="2"/>
  <c r="FF57" i="2"/>
  <c r="FG56" i="2"/>
  <c r="FH52" i="2"/>
  <c r="FF58" i="2"/>
  <c r="EU25" i="2"/>
  <c r="EU26" i="2" s="1"/>
  <c r="EW22" i="2"/>
  <c r="EW23" i="2" s="1"/>
  <c r="EV24" i="2"/>
  <c r="EW17" i="2"/>
  <c r="EV17" i="2"/>
  <c r="EV18" i="2" s="1"/>
  <c r="EW16" i="2"/>
  <c r="FH12" i="2"/>
  <c r="EW78" i="2"/>
  <c r="EV80" i="2"/>
  <c r="EU81" i="2"/>
  <c r="FF89" i="2"/>
  <c r="FF90" i="2" s="1"/>
  <c r="FG87" i="2"/>
  <c r="FG88" i="2"/>
  <c r="FH84" i="2"/>
  <c r="EU82" i="2"/>
  <c r="FI68" i="2"/>
  <c r="FH72" i="2"/>
  <c r="FH74" i="2" s="1"/>
  <c r="ER49" i="2"/>
  <c r="ES47" i="2"/>
  <c r="FD44" i="2"/>
  <c r="FD36" i="2"/>
  <c r="EW38" i="2"/>
  <c r="EW39" i="2" s="1"/>
  <c r="EV40" i="2"/>
  <c r="FE8" i="2"/>
  <c r="FF9" i="2"/>
  <c r="ER50" i="2"/>
  <c r="FD45" i="2"/>
  <c r="FD37" i="2"/>
  <c r="FD29" i="2"/>
  <c r="FC32" i="2"/>
  <c r="FC34" i="2" s="1"/>
  <c r="FD28" i="2"/>
  <c r="ET46" i="2"/>
  <c r="ES48" i="2"/>
  <c r="EU41" i="2"/>
  <c r="EU42" i="2" s="1"/>
  <c r="EW65" i="2" l="1"/>
  <c r="EV65" i="2"/>
  <c r="EV66" i="2" s="1"/>
  <c r="EW64" i="2"/>
  <c r="FG57" i="2"/>
  <c r="FH56" i="2"/>
  <c r="FI52" i="2"/>
  <c r="FG58" i="2"/>
  <c r="EW24" i="2"/>
  <c r="EW25" i="2"/>
  <c r="EV25" i="2"/>
  <c r="EV26" i="2" s="1"/>
  <c r="FI12" i="2"/>
  <c r="EW18" i="2"/>
  <c r="EX14" i="2"/>
  <c r="EX15" i="2" s="1"/>
  <c r="FI72" i="2"/>
  <c r="FI74" i="2" s="1"/>
  <c r="FH88" i="2"/>
  <c r="FI84" i="2"/>
  <c r="FG89" i="2"/>
  <c r="FG90" i="2" s="1"/>
  <c r="FH87" i="2"/>
  <c r="EW80" i="2"/>
  <c r="EV81" i="2"/>
  <c r="EV82" i="2" s="1"/>
  <c r="EW81" i="2"/>
  <c r="FE36" i="2"/>
  <c r="FE45" i="2"/>
  <c r="FE29" i="2"/>
  <c r="FE37" i="2"/>
  <c r="FG9" i="2"/>
  <c r="FF8" i="2"/>
  <c r="FE44" i="2"/>
  <c r="EV41" i="2"/>
  <c r="EV42" i="2" s="1"/>
  <c r="EW41" i="2"/>
  <c r="EU46" i="2"/>
  <c r="ET48" i="2"/>
  <c r="EW40" i="2"/>
  <c r="FD32" i="2"/>
  <c r="FD34" i="2" s="1"/>
  <c r="FE28" i="2"/>
  <c r="ES49" i="2"/>
  <c r="ES50" i="2" s="1"/>
  <c r="ET47" i="2"/>
  <c r="EX62" i="2" l="1"/>
  <c r="EX63" i="2" s="1"/>
  <c r="EW66" i="2"/>
  <c r="FI56" i="2"/>
  <c r="FI57" i="2"/>
  <c r="FH57" i="2"/>
  <c r="FH58" i="2" s="1"/>
  <c r="EX22" i="2"/>
  <c r="EX23" i="2" s="1"/>
  <c r="EW26" i="2"/>
  <c r="EY14" i="2"/>
  <c r="EY15" i="2" s="1"/>
  <c r="EX16" i="2"/>
  <c r="FH89" i="2"/>
  <c r="FH90" i="2" s="1"/>
  <c r="FI87" i="2"/>
  <c r="FI89" i="2" s="1"/>
  <c r="EX78" i="2"/>
  <c r="EX79" i="2" s="1"/>
  <c r="FI88" i="2"/>
  <c r="EW82" i="2"/>
  <c r="FE32" i="2"/>
  <c r="FE34" i="2" s="1"/>
  <c r="FF28" i="2"/>
  <c r="FH9" i="2"/>
  <c r="FG8" i="2"/>
  <c r="EV46" i="2"/>
  <c r="EU48" i="2"/>
  <c r="FF44" i="2"/>
  <c r="ET49" i="2"/>
  <c r="ET50" i="2" s="1"/>
  <c r="EU47" i="2"/>
  <c r="EW42" i="2"/>
  <c r="FF36" i="2"/>
  <c r="EX38" i="2"/>
  <c r="EX39" i="2" s="1"/>
  <c r="FF45" i="2"/>
  <c r="FF29" i="2"/>
  <c r="FF37" i="2"/>
  <c r="EY63" i="2" l="1"/>
  <c r="EY39" i="2"/>
  <c r="EY62" i="2"/>
  <c r="EX64" i="2"/>
  <c r="FI58" i="2"/>
  <c r="EY22" i="2"/>
  <c r="EY23" i="2" s="1"/>
  <c r="EX24" i="2"/>
  <c r="EX17" i="2"/>
  <c r="EX18" i="2" s="1"/>
  <c r="EZ14" i="2"/>
  <c r="EZ15" i="2" s="1"/>
  <c r="EY16" i="2"/>
  <c r="EY78" i="2"/>
  <c r="EY79" i="2" s="1"/>
  <c r="EX80" i="2"/>
  <c r="FI90" i="2"/>
  <c r="FG28" i="2"/>
  <c r="FF32" i="2"/>
  <c r="FF34" i="2" s="1"/>
  <c r="FG36" i="2"/>
  <c r="FG44" i="2"/>
  <c r="EW46" i="2"/>
  <c r="EV48" i="2"/>
  <c r="FG45" i="2"/>
  <c r="FG29" i="2"/>
  <c r="FG37" i="2"/>
  <c r="EY38" i="2"/>
  <c r="EX40" i="2"/>
  <c r="EU49" i="2"/>
  <c r="EU50" i="2" s="1"/>
  <c r="EV47" i="2"/>
  <c r="FI9" i="2"/>
  <c r="FH8" i="2"/>
  <c r="EZ63" i="2" l="1"/>
  <c r="EX65" i="2"/>
  <c r="EX66" i="2" s="1"/>
  <c r="EZ62" i="2"/>
  <c r="EY64" i="2"/>
  <c r="EZ22" i="2"/>
  <c r="EZ23" i="2" s="1"/>
  <c r="EY24" i="2"/>
  <c r="EX25" i="2"/>
  <c r="EX26" i="2" s="1"/>
  <c r="FA14" i="2"/>
  <c r="FA15" i="2" s="1"/>
  <c r="EZ16" i="2"/>
  <c r="EY17" i="2"/>
  <c r="EY18" i="2" s="1"/>
  <c r="EX81" i="2"/>
  <c r="EX82" i="2" s="1"/>
  <c r="EZ78" i="2"/>
  <c r="EZ79" i="2" s="1"/>
  <c r="EY80" i="2"/>
  <c r="FH37" i="2"/>
  <c r="FH45" i="2"/>
  <c r="FH29" i="2"/>
  <c r="FH44" i="2"/>
  <c r="EV49" i="2"/>
  <c r="EV50" i="2" s="1"/>
  <c r="EW47" i="2"/>
  <c r="EW49" i="2" s="1"/>
  <c r="FG32" i="2"/>
  <c r="FG34" i="2" s="1"/>
  <c r="FH28" i="2"/>
  <c r="EX41" i="2"/>
  <c r="EX42" i="2" s="1"/>
  <c r="EW48" i="2"/>
  <c r="FI8" i="2"/>
  <c r="EZ38" i="2"/>
  <c r="EZ39" i="2" s="1"/>
  <c r="EY40" i="2"/>
  <c r="FH36" i="2"/>
  <c r="FA63" i="2" l="1"/>
  <c r="FA39" i="2"/>
  <c r="FA62" i="2"/>
  <c r="EZ64" i="2"/>
  <c r="EY65" i="2"/>
  <c r="EY66" i="2" s="1"/>
  <c r="FA22" i="2"/>
  <c r="FA23" i="2" s="1"/>
  <c r="EZ24" i="2"/>
  <c r="EY25" i="2"/>
  <c r="EY26" i="2" s="1"/>
  <c r="EZ17" i="2"/>
  <c r="FB14" i="2"/>
  <c r="FB15" i="2" s="1"/>
  <c r="FA16" i="2"/>
  <c r="EZ18" i="2"/>
  <c r="FA78" i="2"/>
  <c r="FA79" i="2" s="1"/>
  <c r="EZ80" i="2"/>
  <c r="EY81" i="2"/>
  <c r="EY82" i="2" s="1"/>
  <c r="EY41" i="2"/>
  <c r="FA38" i="2"/>
  <c r="EZ40" i="2"/>
  <c r="FI44" i="2"/>
  <c r="FI37" i="2"/>
  <c r="FI45" i="2"/>
  <c r="FI29" i="2"/>
  <c r="FI36" i="2"/>
  <c r="FH32" i="2"/>
  <c r="FH34" i="2" s="1"/>
  <c r="FI28" i="2"/>
  <c r="EY42" i="2"/>
  <c r="EW50" i="2"/>
  <c r="EX46" i="2"/>
  <c r="FB63" i="2" l="1"/>
  <c r="FB39" i="2"/>
  <c r="EZ65" i="2"/>
  <c r="EZ66" i="2"/>
  <c r="FB62" i="2"/>
  <c r="FA64" i="2"/>
  <c r="FB22" i="2"/>
  <c r="FB23" i="2" s="1"/>
  <c r="FA24" i="2"/>
  <c r="EZ25" i="2"/>
  <c r="EZ26" i="2" s="1"/>
  <c r="FC14" i="2"/>
  <c r="FC15" i="2" s="1"/>
  <c r="FB16" i="2"/>
  <c r="FA17" i="2"/>
  <c r="FA18" i="2" s="1"/>
  <c r="FB78" i="2"/>
  <c r="FB79" i="2" s="1"/>
  <c r="FA80" i="2"/>
  <c r="EZ81" i="2"/>
  <c r="EZ82" i="2" s="1"/>
  <c r="EY46" i="2"/>
  <c r="EX48" i="2"/>
  <c r="EX47" i="2"/>
  <c r="EZ41" i="2"/>
  <c r="EZ42" i="2" s="1"/>
  <c r="FI32" i="2"/>
  <c r="FI34" i="2" s="1"/>
  <c r="FB38" i="2"/>
  <c r="FA40" i="2"/>
  <c r="FC63" i="2" l="1"/>
  <c r="FC39" i="2"/>
  <c r="FC62" i="2"/>
  <c r="FB64" i="2"/>
  <c r="FA65" i="2"/>
  <c r="FA66" i="2" s="1"/>
  <c r="FA25" i="2"/>
  <c r="FA26" i="2"/>
  <c r="FC22" i="2"/>
  <c r="FC23" i="2" s="1"/>
  <c r="FB24" i="2"/>
  <c r="FD14" i="2"/>
  <c r="FD15" i="2" s="1"/>
  <c r="FC16" i="2"/>
  <c r="FB17" i="2"/>
  <c r="FB18" i="2"/>
  <c r="FA81" i="2"/>
  <c r="FA82" i="2" s="1"/>
  <c r="FC78" i="2"/>
  <c r="FC79" i="2" s="1"/>
  <c r="FB80" i="2"/>
  <c r="FA41" i="2"/>
  <c r="EX49" i="2"/>
  <c r="EX50" i="2" s="1"/>
  <c r="EY47" i="2"/>
  <c r="FA42" i="2"/>
  <c r="EZ46" i="2"/>
  <c r="EY48" i="2"/>
  <c r="FC38" i="2"/>
  <c r="FB40" i="2"/>
  <c r="FD63" i="2" l="1"/>
  <c r="FD23" i="2"/>
  <c r="FB65" i="2"/>
  <c r="FB66" i="2"/>
  <c r="FD62" i="2"/>
  <c r="FC64" i="2"/>
  <c r="FD22" i="2"/>
  <c r="FC24" i="2"/>
  <c r="FB25" i="2"/>
  <c r="FB26" i="2" s="1"/>
  <c r="FC17" i="2"/>
  <c r="FC18" i="2" s="1"/>
  <c r="FE14" i="2"/>
  <c r="FE15" i="2" s="1"/>
  <c r="FD16" i="2"/>
  <c r="FD78" i="2"/>
  <c r="FD79" i="2" s="1"/>
  <c r="FC80" i="2"/>
  <c r="FB81" i="2"/>
  <c r="FB82" i="2" s="1"/>
  <c r="EY49" i="2"/>
  <c r="EY50" i="2" s="1"/>
  <c r="EZ47" i="2"/>
  <c r="FA46" i="2"/>
  <c r="EZ48" i="2"/>
  <c r="FD38" i="2"/>
  <c r="FD39" i="2" s="1"/>
  <c r="FC40" i="2"/>
  <c r="FB41" i="2"/>
  <c r="FB42" i="2" s="1"/>
  <c r="FE63" i="2" l="1"/>
  <c r="FE62" i="2"/>
  <c r="FD64" i="2"/>
  <c r="FC65" i="2"/>
  <c r="FC66" i="2" s="1"/>
  <c r="FC25" i="2"/>
  <c r="FE22" i="2"/>
  <c r="FE23" i="2" s="1"/>
  <c r="FD24" i="2"/>
  <c r="FC26" i="2"/>
  <c r="FD17" i="2"/>
  <c r="FD18" i="2"/>
  <c r="FF14" i="2"/>
  <c r="FF15" i="2" s="1"/>
  <c r="FE16" i="2"/>
  <c r="FC81" i="2"/>
  <c r="FC82" i="2" s="1"/>
  <c r="FE78" i="2"/>
  <c r="FE79" i="2" s="1"/>
  <c r="FD80" i="2"/>
  <c r="FC41" i="2"/>
  <c r="FC42" i="2" s="1"/>
  <c r="FB46" i="2"/>
  <c r="FA48" i="2"/>
  <c r="EZ49" i="2"/>
  <c r="EZ50" i="2" s="1"/>
  <c r="FA47" i="2"/>
  <c r="FE38" i="2"/>
  <c r="FE39" i="2" s="1"/>
  <c r="FD40" i="2"/>
  <c r="FF63" i="2" l="1"/>
  <c r="FF39" i="2"/>
  <c r="FD65" i="2"/>
  <c r="FD66" i="2" s="1"/>
  <c r="FF62" i="2"/>
  <c r="FE64" i="2"/>
  <c r="FF22" i="2"/>
  <c r="FF23" i="2" s="1"/>
  <c r="FE24" i="2"/>
  <c r="FD25" i="2"/>
  <c r="FD26" i="2" s="1"/>
  <c r="FG14" i="2"/>
  <c r="FG15" i="2" s="1"/>
  <c r="FF16" i="2"/>
  <c r="FE17" i="2"/>
  <c r="FE18" i="2" s="1"/>
  <c r="FD81" i="2"/>
  <c r="FD82" i="2" s="1"/>
  <c r="FF78" i="2"/>
  <c r="FF79" i="2" s="1"/>
  <c r="FE80" i="2"/>
  <c r="FD41" i="2"/>
  <c r="FF38" i="2"/>
  <c r="FE40" i="2"/>
  <c r="FD42" i="2"/>
  <c r="FA49" i="2"/>
  <c r="FA50" i="2" s="1"/>
  <c r="FB47" i="2"/>
  <c r="FC46" i="2"/>
  <c r="FB48" i="2"/>
  <c r="FG63" i="2" l="1"/>
  <c r="FG39" i="2"/>
  <c r="FG23" i="2"/>
  <c r="FG62" i="2"/>
  <c r="FF64" i="2"/>
  <c r="FE65" i="2"/>
  <c r="FE66" i="2" s="1"/>
  <c r="FG22" i="2"/>
  <c r="FF24" i="2"/>
  <c r="FE25" i="2"/>
  <c r="FE26" i="2" s="1"/>
  <c r="FF17" i="2"/>
  <c r="FH14" i="2"/>
  <c r="FH15" i="2" s="1"/>
  <c r="FG16" i="2"/>
  <c r="FF18" i="2"/>
  <c r="FG78" i="2"/>
  <c r="FG79" i="2" s="1"/>
  <c r="FF80" i="2"/>
  <c r="FE81" i="2"/>
  <c r="FE82" i="2" s="1"/>
  <c r="FB49" i="2"/>
  <c r="FC47" i="2"/>
  <c r="FE41" i="2"/>
  <c r="FE42" i="2" s="1"/>
  <c r="FB50" i="2"/>
  <c r="FG38" i="2"/>
  <c r="FF40" i="2"/>
  <c r="FD46" i="2"/>
  <c r="FC48" i="2"/>
  <c r="FH63" i="2" l="1"/>
  <c r="FH23" i="2"/>
  <c r="FF65" i="2"/>
  <c r="FF66" i="2" s="1"/>
  <c r="FH62" i="2"/>
  <c r="FG64" i="2"/>
  <c r="FF25" i="2"/>
  <c r="FH22" i="2"/>
  <c r="FG24" i="2"/>
  <c r="FF26" i="2"/>
  <c r="FI14" i="2"/>
  <c r="FI15" i="2" s="1"/>
  <c r="FH16" i="2"/>
  <c r="FG17" i="2"/>
  <c r="FG18" i="2" s="1"/>
  <c r="FH78" i="2"/>
  <c r="FH79" i="2" s="1"/>
  <c r="FG80" i="2"/>
  <c r="FF81" i="2"/>
  <c r="FF82" i="2" s="1"/>
  <c r="FE46" i="2"/>
  <c r="FD48" i="2"/>
  <c r="FF41" i="2"/>
  <c r="FF42" i="2" s="1"/>
  <c r="FH38" i="2"/>
  <c r="FH39" i="2" s="1"/>
  <c r="FG40" i="2"/>
  <c r="FC49" i="2"/>
  <c r="FC50" i="2" s="1"/>
  <c r="FD47" i="2"/>
  <c r="FI63" i="2" l="1"/>
  <c r="FI39" i="2"/>
  <c r="FI62" i="2"/>
  <c r="FH64" i="2"/>
  <c r="FG65" i="2"/>
  <c r="FG66" i="2" s="1"/>
  <c r="FG25" i="2"/>
  <c r="FG26" i="2" s="1"/>
  <c r="FI22" i="2"/>
  <c r="FI23" i="2" s="1"/>
  <c r="FH24" i="2"/>
  <c r="FI16" i="2"/>
  <c r="FI17" i="2"/>
  <c r="FH17" i="2"/>
  <c r="FH18" i="2"/>
  <c r="FG81" i="2"/>
  <c r="FG82" i="2" s="1"/>
  <c r="FI78" i="2"/>
  <c r="FI79" i="2" s="1"/>
  <c r="FH80" i="2"/>
  <c r="FI38" i="2"/>
  <c r="FH40" i="2"/>
  <c r="FF46" i="2"/>
  <c r="FE48" i="2"/>
  <c r="FD49" i="2"/>
  <c r="FD50" i="2" s="1"/>
  <c r="FE47" i="2"/>
  <c r="FG41" i="2"/>
  <c r="FG42" i="2" s="1"/>
  <c r="FI65" i="2" l="1"/>
  <c r="FH65" i="2"/>
  <c r="FH66" i="2" s="1"/>
  <c r="FI64" i="2"/>
  <c r="FI25" i="2"/>
  <c r="FH25" i="2"/>
  <c r="FH26" i="2"/>
  <c r="FI24" i="2"/>
  <c r="FI18" i="2"/>
  <c r="FH81" i="2"/>
  <c r="FH82" i="2" s="1"/>
  <c r="FI81" i="2"/>
  <c r="FI80" i="2"/>
  <c r="FG46" i="2"/>
  <c r="FF48" i="2"/>
  <c r="FH41" i="2"/>
  <c r="FH42" i="2" s="1"/>
  <c r="FI41" i="2"/>
  <c r="FI40" i="2"/>
  <c r="FE49" i="2"/>
  <c r="FF47" i="2"/>
  <c r="FE50" i="2"/>
  <c r="FI66" i="2" l="1"/>
  <c r="FI26" i="2"/>
  <c r="FI82" i="2"/>
  <c r="FI42" i="2"/>
  <c r="FF49" i="2"/>
  <c r="FF50" i="2" s="1"/>
  <c r="FG47" i="2"/>
  <c r="FH46" i="2"/>
  <c r="FG48" i="2"/>
  <c r="FI46" i="2" l="1"/>
  <c r="FH48" i="2"/>
  <c r="FG49" i="2"/>
  <c r="FG50" i="2" s="1"/>
  <c r="FH47" i="2"/>
  <c r="FH49" i="2" l="1"/>
  <c r="FH50" i="2" s="1"/>
  <c r="FI47" i="2"/>
  <c r="FI49" i="2" s="1"/>
  <c r="FI48" i="2"/>
  <c r="FI50" i="2" l="1"/>
</calcChain>
</file>

<file path=xl/sharedStrings.xml><?xml version="1.0" encoding="utf-8"?>
<sst xmlns="http://schemas.openxmlformats.org/spreadsheetml/2006/main" count="95" uniqueCount="41">
  <si>
    <t>Short name</t>
  </si>
  <si>
    <t>Journal number</t>
  </si>
  <si>
    <t>Header</t>
  </si>
  <si>
    <t>Journal type</t>
  </si>
  <si>
    <t>Group account</t>
  </si>
  <si>
    <t>Dimension</t>
  </si>
  <si>
    <t>Text</t>
  </si>
  <si>
    <t>Amount</t>
  </si>
  <si>
    <t>Branch</t>
  </si>
  <si>
    <t>Journal Layer</t>
  </si>
  <si>
    <t>Group Account no</t>
  </si>
  <si>
    <t>Group Account name</t>
  </si>
  <si>
    <t>Cost at the beginning of the year</t>
  </si>
  <si>
    <t>Additions during the year</t>
  </si>
  <si>
    <t>Amortization at the beginning of the year</t>
  </si>
  <si>
    <t>Amortization for the year</t>
  </si>
  <si>
    <t>Legal entity</t>
  </si>
  <si>
    <t>Acqusition date</t>
  </si>
  <si>
    <t>Extra value</t>
  </si>
  <si>
    <t>No of years amortization</t>
  </si>
  <si>
    <t>Year end</t>
  </si>
  <si>
    <t>Actual year</t>
  </si>
  <si>
    <t>Actual month</t>
  </si>
  <si>
    <t>YearMonth</t>
  </si>
  <si>
    <t>Retained earnings - at the beginning of the year</t>
  </si>
  <si>
    <t>Year start</t>
  </si>
  <si>
    <t>Actual YearMonth</t>
  </si>
  <si>
    <t>Index</t>
  </si>
  <si>
    <t>Goodwill</t>
  </si>
  <si>
    <t>Brand</t>
  </si>
  <si>
    <t>Customer Portfolio</t>
  </si>
  <si>
    <t>Brand - Defered Tax</t>
  </si>
  <si>
    <t>Customer Portfolio - Defered Tax</t>
  </si>
  <si>
    <t xml:space="preserve">Amortization of Customer portfolio </t>
  </si>
  <si>
    <t>Amortization of goodwill</t>
  </si>
  <si>
    <t>Deferred tax at the beginning of the year</t>
  </si>
  <si>
    <t>Acquisition of entities</t>
  </si>
  <si>
    <t>Deferred tax on income statement</t>
  </si>
  <si>
    <t xml:space="preserve">Change in net deferred tax </t>
  </si>
  <si>
    <t>Xxxx</t>
  </si>
  <si>
    <t>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</si>
</sst>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indent="1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0" xfId="0" applyFont="1"/>
    <xf numFmtId="4" fontId="0" fillId="0" borderId="0" xfId="0" applyNumberFormat="1"/>
    <xf numFmtId="0" fontId="1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1" fillId="0" borderId="0" xfId="0" applyFont="1" applyAlignment="1">
      <alignment horizontal="left" wrapText="1" indent="1"/>
    </xf>
    <xf numFmtId="4" fontId="1" fillId="0" borderId="0" xfId="0" applyNumberFormat="1" applyFont="1"/>
    <xf numFmtId="4" fontId="0" fillId="0" borderId="0" xfId="0" applyNumberFormat="1" applyAlignment="1">
      <alignment horizontal="center"/>
    </xf>
    <xf numFmtId="17" fontId="1" fillId="0" borderId="0" xfId="0" applyNumberFormat="1" applyFont="1" applyAlignment="1">
      <alignment horizontal="center"/>
    </xf>
    <xf numFmtId="0" fontId="0" fillId="2" borderId="1" xfId="0" applyFill="1" applyBorder="1" applyAlignment="1">
      <alignment horizontal="left" indent="1"/>
    </xf>
    <xf numFmtId="14" fontId="0" fillId="2" borderId="1" xfId="0" applyNumberFormat="1" applyFill="1" applyBorder="1" applyAlignment="1">
      <alignment horizontal="left" indent="1"/>
    </xf>
    <xf numFmtId="0" fontId="0" fillId="0" borderId="1" xfId="0" applyBorder="1" applyAlignment="1">
      <alignment horizontal="left" indent="1"/>
    </xf>
    <xf numFmtId="4" fontId="0" fillId="2" borderId="1" xfId="0" applyNumberFormat="1" applyFill="1" applyBorder="1" applyAlignment="1">
      <alignment horizontal="right" indent="1"/>
    </xf>
    <xf numFmtId="0" fontId="0" fillId="0" borderId="1" xfId="0" applyBorder="1"/>
    <xf numFmtId="4" fontId="0" fillId="0" borderId="1" xfId="0" applyNumberFormat="1" applyBorder="1"/>
    <xf numFmtId="0" fontId="0" fillId="2" borderId="2" xfId="0" applyFill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right" indent="1"/>
    </xf>
    <xf numFmtId="0" fontId="0" fillId="0" borderId="2" xfId="0" applyBorder="1"/>
    <xf numFmtId="4" fontId="0" fillId="0" borderId="2" xfId="0" applyNumberFormat="1" applyBorder="1"/>
    <xf numFmtId="0" fontId="0" fillId="3" borderId="0" xfId="0" applyFill="1"/>
    <xf numFmtId="2" fontId="0" fillId="0" borderId="0" xfId="0" applyNumberFormat="1"/>
    <xf numFmtId="2" fontId="0" fillId="2" borderId="0" xfId="0" applyNumberFormat="1" applyFill="1"/>
    <xf numFmtId="0" fontId="1" fillId="2" borderId="3" xfId="0" applyFont="1" applyFill="1" applyBorder="1" applyAlignment="1">
      <alignment horizontal="left" indent="1"/>
    </xf>
    <xf numFmtId="17" fontId="1" fillId="2" borderId="0" xfId="0" applyNumberFormat="1" applyFont="1" applyFill="1" applyAlignment="1">
      <alignment horizontal="center"/>
    </xf>
    <xf numFmtId="4" fontId="0" fillId="4" borderId="1" xfId="0" applyNumberForma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9527-D4B2-4686-9F8F-456C5CF249E0}">
  <dimension ref="A1:J150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.6640625" customWidth="1"/>
    <col min="2" max="2" width="15" bestFit="1" customWidth="1"/>
    <col min="3" max="3" width="20.6640625" customWidth="1"/>
    <col min="4" max="4" width="12.6640625" customWidth="1"/>
    <col min="5" max="6" width="15.6640625" customWidth="1"/>
    <col min="7" max="7" width="25.6640625" customWidth="1"/>
    <col min="8" max="8" width="15.6640625" style="25" customWidth="1"/>
    <col min="9" max="9" width="15.6640625" customWidth="1"/>
    <col min="10" max="10" width="12.5546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5" t="s">
        <v>7</v>
      </c>
      <c r="I1" t="s">
        <v>8</v>
      </c>
      <c r="J1" t="s">
        <v>9</v>
      </c>
    </row>
    <row r="2" spans="1:10" x14ac:dyDescent="0.3">
      <c r="A2" s="2" t="str">
        <f>IF(Calc!C10&lt;&gt;"",Calc!C10,"")</f>
        <v/>
      </c>
      <c r="B2" s="2" t="str">
        <f>IF($A2&lt;&gt;"","PPA"&amp;Calc!D10&amp;"-"&amp;Calc!$C$7,"")</f>
        <v/>
      </c>
      <c r="C2" s="2" t="str">
        <f>IF($A2&lt;&gt;"","PPA "&amp;$A2,"")</f>
        <v/>
      </c>
      <c r="D2" s="2" t="str">
        <f>IF($A2&lt;&gt;"","AJE","")</f>
        <v/>
      </c>
      <c r="E2" s="2" t="str">
        <f>IF($A2&lt;&gt;"",Calc!A10,"")</f>
        <v/>
      </c>
      <c r="F2" s="24"/>
      <c r="G2" s="24"/>
      <c r="H2" s="26" t="str">
        <f ca="1">IF($A2&lt;&gt;"",OFFSET(Calc!A10,0,MATCH(Calc!$C$7,Calc!$8:$8,0)-1),"")</f>
        <v/>
      </c>
      <c r="I2" s="24"/>
      <c r="J2" s="2" t="str">
        <f>IF($A2&lt;&gt;"","PPA","")</f>
        <v/>
      </c>
    </row>
    <row r="3" spans="1:10" x14ac:dyDescent="0.3">
      <c r="A3" s="2" t="str">
        <f>IF(Calc!C12&lt;&gt;"",Calc!C12,"")</f>
        <v>Xxxx</v>
      </c>
      <c r="B3" s="2" t="str">
        <f>IF($A3&lt;&gt;"","PPA"&amp;Calc!D12&amp;"-"&amp;Calc!$C$7,"")</f>
        <v>PPA1-202206</v>
      </c>
      <c r="C3" s="2" t="str">
        <f t="shared" ref="C3:C66" si="0">IF($A3&lt;&gt;"","PPA "&amp;$A3,"")</f>
        <v>PPA Xxxx</v>
      </c>
      <c r="D3" s="2" t="str">
        <f t="shared" ref="D3:D66" si="1">IF($A3&lt;&gt;"","AJE","")</f>
        <v>AJE</v>
      </c>
      <c r="E3" s="2">
        <f>IF($A3&lt;&gt;"",Calc!A12,"")</f>
        <v>102110</v>
      </c>
      <c r="F3" s="24"/>
      <c r="G3" s="24"/>
      <c r="H3" s="26">
        <f ca="1">IF($A3&lt;&gt;"",OFFSET(Calc!A12,0,MATCH(Calc!$C$7,Calc!$8:$8,0)-1),"")</f>
        <v>0</v>
      </c>
      <c r="I3" s="24"/>
      <c r="J3" s="2" t="str">
        <f t="shared" ref="J3:J66" si="2">IF($A3&lt;&gt;"","PPA","")</f>
        <v>PPA</v>
      </c>
    </row>
    <row r="4" spans="1:10" x14ac:dyDescent="0.3">
      <c r="A4" s="2" t="str">
        <f>IF(Calc!C13&lt;&gt;"",Calc!C13,"")</f>
        <v>Xxxx</v>
      </c>
      <c r="B4" s="2" t="str">
        <f>IF($A4&lt;&gt;"","PPA"&amp;Calc!D13&amp;"-"&amp;Calc!$C$7,"")</f>
        <v>PPA1-202206</v>
      </c>
      <c r="C4" s="2" t="str">
        <f t="shared" si="0"/>
        <v>PPA Xxxx</v>
      </c>
      <c r="D4" s="2" t="str">
        <f t="shared" si="1"/>
        <v>AJE</v>
      </c>
      <c r="E4" s="2">
        <f>IF($A4&lt;&gt;"",Calc!A13,"")</f>
        <v>102140</v>
      </c>
      <c r="F4" s="24"/>
      <c r="G4" s="24"/>
      <c r="H4" s="26">
        <f ca="1">IF($A4&lt;&gt;"",OFFSET(Calc!A13,0,MATCH(Calc!$C$7,Calc!$8:$8,0)-1),"")</f>
        <v>0</v>
      </c>
      <c r="I4" s="24"/>
      <c r="J4" s="2" t="str">
        <f t="shared" si="2"/>
        <v>PPA</v>
      </c>
    </row>
    <row r="5" spans="1:10" x14ac:dyDescent="0.3">
      <c r="A5" s="2" t="str">
        <f>IF(Calc!C14&lt;&gt;"",Calc!C14,"")</f>
        <v>Xxxx</v>
      </c>
      <c r="B5" s="2" t="str">
        <f>IF($A5&lt;&gt;"","PPA"&amp;Calc!D14&amp;"-"&amp;Calc!$C$7,"")</f>
        <v>PPA1-202206</v>
      </c>
      <c r="C5" s="2" t="str">
        <f t="shared" si="0"/>
        <v>PPA Xxxx</v>
      </c>
      <c r="D5" s="2" t="str">
        <f t="shared" si="1"/>
        <v>AJE</v>
      </c>
      <c r="E5" s="2">
        <f>IF($A5&lt;&gt;"",Calc!A14,"")</f>
        <v>102310</v>
      </c>
      <c r="F5" s="24"/>
      <c r="G5" s="24"/>
      <c r="H5" s="26">
        <f ca="1">IF($A5&lt;&gt;"",OFFSET(Calc!A14,0,MATCH(Calc!$C$7,Calc!$8:$8,0)-1),"")</f>
        <v>0</v>
      </c>
      <c r="I5" s="24"/>
      <c r="J5" s="2" t="str">
        <f t="shared" si="2"/>
        <v>PPA</v>
      </c>
    </row>
    <row r="6" spans="1:10" x14ac:dyDescent="0.3">
      <c r="A6" s="2" t="str">
        <f>IF(Calc!C15&lt;&gt;"",Calc!C15,"")</f>
        <v>Xxxx</v>
      </c>
      <c r="B6" s="2" t="str">
        <f>IF($A6&lt;&gt;"","PPA"&amp;Calc!D15&amp;"-"&amp;Calc!$C$7,"")</f>
        <v>PPA1-202206</v>
      </c>
      <c r="C6" s="2" t="str">
        <f t="shared" si="0"/>
        <v>PPA Xxxx</v>
      </c>
      <c r="D6" s="2" t="str">
        <f t="shared" si="1"/>
        <v>AJE</v>
      </c>
      <c r="E6" s="2">
        <f>IF($A6&lt;&gt;"",Calc!A15,"")</f>
        <v>102340</v>
      </c>
      <c r="F6" s="24"/>
      <c r="G6" s="24"/>
      <c r="H6" s="26">
        <f ca="1">IF($A6&lt;&gt;"",OFFSET(Calc!A15,0,MATCH(Calc!$C$7,Calc!$8:$8,0)-1),"")</f>
        <v>0</v>
      </c>
      <c r="I6" s="24"/>
      <c r="J6" s="2" t="str">
        <f t="shared" si="2"/>
        <v>PPA</v>
      </c>
    </row>
    <row r="7" spans="1:10" x14ac:dyDescent="0.3">
      <c r="A7" s="2" t="str">
        <f>IF(Calc!C16&lt;&gt;"",Calc!C16,"")</f>
        <v>Xxxx</v>
      </c>
      <c r="B7" s="2" t="str">
        <f>IF($A7&lt;&gt;"","PPA"&amp;Calc!D16&amp;"-"&amp;Calc!$C$7,"")</f>
        <v>PPA1-202206</v>
      </c>
      <c r="C7" s="2" t="str">
        <f t="shared" si="0"/>
        <v>PPA Xxxx</v>
      </c>
      <c r="D7" s="2" t="str">
        <f t="shared" si="1"/>
        <v>AJE</v>
      </c>
      <c r="E7" s="2">
        <f>IF($A7&lt;&gt;"",Calc!A16,"")</f>
        <v>470000</v>
      </c>
      <c r="F7" s="24"/>
      <c r="G7" s="24"/>
      <c r="H7" s="26">
        <f ca="1">IF($A7&lt;&gt;"",OFFSET(Calc!A16,0,MATCH(Calc!$C$7,Calc!$8:$8,0)-1),"")</f>
        <v>0</v>
      </c>
      <c r="I7" s="24"/>
      <c r="J7" s="2" t="str">
        <f t="shared" si="2"/>
        <v>PPA</v>
      </c>
    </row>
    <row r="8" spans="1:10" x14ac:dyDescent="0.3">
      <c r="A8" s="2" t="str">
        <f>IF(Calc!C17&lt;&gt;"",Calc!C17,"")</f>
        <v>Xxxx</v>
      </c>
      <c r="B8" s="2" t="str">
        <f>IF($A8&lt;&gt;"","PPA"&amp;Calc!D17&amp;"-"&amp;Calc!$C$7,"")</f>
        <v>PPA1-202206</v>
      </c>
      <c r="C8" s="2" t="str">
        <f t="shared" si="0"/>
        <v>PPA Xxxx</v>
      </c>
      <c r="D8" s="2" t="str">
        <f t="shared" si="1"/>
        <v>AJE</v>
      </c>
      <c r="E8" s="2">
        <f>IF($A8&lt;&gt;"",Calc!A17,"")</f>
        <v>55030</v>
      </c>
      <c r="F8" s="24"/>
      <c r="G8" s="24"/>
      <c r="H8" s="26">
        <f ca="1">IF($A8&lt;&gt;"",OFFSET(Calc!A17,0,MATCH(Calc!$C$7,Calc!$8:$8,0)-1),"")</f>
        <v>0</v>
      </c>
      <c r="I8" s="24"/>
      <c r="J8" s="2" t="str">
        <f t="shared" si="2"/>
        <v>PPA</v>
      </c>
    </row>
    <row r="9" spans="1:10" x14ac:dyDescent="0.3">
      <c r="A9" s="2" t="str">
        <f>IF(Calc!C18&lt;&gt;"",Calc!C18,"")</f>
        <v/>
      </c>
      <c r="B9" s="2" t="str">
        <f>IF($A9&lt;&gt;"","PPA"&amp;Calc!D18&amp;"-"&amp;Calc!$C$7,"")</f>
        <v/>
      </c>
      <c r="C9" s="2" t="str">
        <f t="shared" si="0"/>
        <v/>
      </c>
      <c r="D9" s="2" t="str">
        <f t="shared" si="1"/>
        <v/>
      </c>
      <c r="E9" s="2" t="str">
        <f>IF($A9&lt;&gt;"",Calc!A18,"")</f>
        <v/>
      </c>
      <c r="F9" s="24"/>
      <c r="G9" s="24"/>
      <c r="H9" s="26" t="str">
        <f ca="1">IF($A9&lt;&gt;"",OFFSET(Calc!A18,0,MATCH(Calc!$C$7,Calc!$8:$8,0)-1),"")</f>
        <v/>
      </c>
      <c r="I9" s="24"/>
      <c r="J9" s="2" t="str">
        <f t="shared" si="2"/>
        <v/>
      </c>
    </row>
    <row r="10" spans="1:10" x14ac:dyDescent="0.3">
      <c r="A10" s="2" t="str">
        <f>IF(Calc!C19&lt;&gt;"",Calc!C19,"")</f>
        <v/>
      </c>
      <c r="B10" s="2" t="str">
        <f>IF($A10&lt;&gt;"","PPA"&amp;Calc!D19&amp;"-"&amp;Calc!$C$7,"")</f>
        <v/>
      </c>
      <c r="C10" s="2" t="str">
        <f t="shared" si="0"/>
        <v/>
      </c>
      <c r="D10" s="2" t="str">
        <f t="shared" si="1"/>
        <v/>
      </c>
      <c r="E10" s="2" t="str">
        <f>IF($A10&lt;&gt;"",Calc!A19,"")</f>
        <v/>
      </c>
      <c r="F10" s="24"/>
      <c r="G10" s="24"/>
      <c r="H10" s="26" t="str">
        <f ca="1">IF($A10&lt;&gt;"",OFFSET(Calc!A19,0,MATCH(Calc!$C$7,Calc!$8:$8,0)-1),"")</f>
        <v/>
      </c>
      <c r="I10" s="24"/>
      <c r="J10" s="2" t="str">
        <f t="shared" si="2"/>
        <v/>
      </c>
    </row>
    <row r="11" spans="1:10" x14ac:dyDescent="0.3">
      <c r="A11" s="2" t="str">
        <f>IF(Calc!C20&lt;&gt;"",Calc!C20,"")</f>
        <v>Xxxx</v>
      </c>
      <c r="B11" s="2" t="str">
        <f>IF($A11&lt;&gt;"","PPA"&amp;Calc!D20&amp;"-"&amp;Calc!$C$7,"")</f>
        <v>PPA1-202206</v>
      </c>
      <c r="C11" s="2" t="str">
        <f t="shared" si="0"/>
        <v>PPA Xxxx</v>
      </c>
      <c r="D11" s="2" t="str">
        <f t="shared" si="1"/>
        <v>AJE</v>
      </c>
      <c r="E11" s="2">
        <f>IF($A11&lt;&gt;"",Calc!A20,"")</f>
        <v>104110</v>
      </c>
      <c r="F11" s="24"/>
      <c r="G11" s="24"/>
      <c r="H11" s="26">
        <f ca="1">IF($A11&lt;&gt;"",OFFSET(Calc!A20,0,MATCH(Calc!$C$7,Calc!$8:$8,0)-1),"")</f>
        <v>0</v>
      </c>
      <c r="I11" s="24"/>
      <c r="J11" s="2" t="str">
        <f t="shared" si="2"/>
        <v>PPA</v>
      </c>
    </row>
    <row r="12" spans="1:10" x14ac:dyDescent="0.3">
      <c r="A12" s="2" t="str">
        <f>IF(Calc!C21&lt;&gt;"",Calc!C21,"")</f>
        <v>Xxxx</v>
      </c>
      <c r="B12" s="2" t="str">
        <f>IF($A12&lt;&gt;"","PPA"&amp;Calc!D21&amp;"-"&amp;Calc!$C$7,"")</f>
        <v>PPA1-202206</v>
      </c>
      <c r="C12" s="2" t="str">
        <f t="shared" si="0"/>
        <v>PPA Xxxx</v>
      </c>
      <c r="D12" s="2" t="str">
        <f t="shared" si="1"/>
        <v>AJE</v>
      </c>
      <c r="E12" s="2">
        <f>IF($A12&lt;&gt;"",Calc!A21,"")</f>
        <v>104140</v>
      </c>
      <c r="F12" s="24"/>
      <c r="G12" s="24"/>
      <c r="H12" s="26">
        <f ca="1">IF($A12&lt;&gt;"",OFFSET(Calc!A21,0,MATCH(Calc!$C$7,Calc!$8:$8,0)-1),"")</f>
        <v>0</v>
      </c>
      <c r="I12" s="24"/>
      <c r="J12" s="2" t="str">
        <f t="shared" si="2"/>
        <v>PPA</v>
      </c>
    </row>
    <row r="13" spans="1:10" x14ac:dyDescent="0.3">
      <c r="A13" s="2" t="str">
        <f>IF(Calc!C22&lt;&gt;"",Calc!C22,"")</f>
        <v>Xxxx</v>
      </c>
      <c r="B13" s="2" t="str">
        <f>IF($A13&lt;&gt;"","PPA"&amp;Calc!D22&amp;"-"&amp;Calc!$C$7,"")</f>
        <v>PPA1-202206</v>
      </c>
      <c r="C13" s="2" t="str">
        <f t="shared" si="0"/>
        <v>PPA Xxxx</v>
      </c>
      <c r="D13" s="2" t="str">
        <f t="shared" si="1"/>
        <v>AJE</v>
      </c>
      <c r="E13" s="2">
        <f>IF($A13&lt;&gt;"",Calc!A22,"")</f>
        <v>104310</v>
      </c>
      <c r="F13" s="24"/>
      <c r="G13" s="24"/>
      <c r="H13" s="26">
        <f ca="1">IF($A13&lt;&gt;"",OFFSET(Calc!A22,0,MATCH(Calc!$C$7,Calc!$8:$8,0)-1),"")</f>
        <v>0</v>
      </c>
      <c r="I13" s="24"/>
      <c r="J13" s="2" t="str">
        <f t="shared" si="2"/>
        <v>PPA</v>
      </c>
    </row>
    <row r="14" spans="1:10" x14ac:dyDescent="0.3">
      <c r="A14" s="2" t="str">
        <f>IF(Calc!C23&lt;&gt;"",Calc!C23,"")</f>
        <v>Xxxx</v>
      </c>
      <c r="B14" s="2" t="str">
        <f>IF($A14&lt;&gt;"","PPA"&amp;Calc!D23&amp;"-"&amp;Calc!$C$7,"")</f>
        <v>PPA1-202206</v>
      </c>
      <c r="C14" s="2" t="str">
        <f t="shared" si="0"/>
        <v>PPA Xxxx</v>
      </c>
      <c r="D14" s="2" t="str">
        <f t="shared" si="1"/>
        <v>AJE</v>
      </c>
      <c r="E14" s="2">
        <f>IF($A14&lt;&gt;"",Calc!A23,"")</f>
        <v>104340</v>
      </c>
      <c r="F14" s="24"/>
      <c r="G14" s="24"/>
      <c r="H14" s="26">
        <f ca="1">IF($A14&lt;&gt;"",OFFSET(Calc!A23,0,MATCH(Calc!$C$7,Calc!$8:$8,0)-1),"")</f>
        <v>0</v>
      </c>
      <c r="I14" s="24"/>
      <c r="J14" s="2" t="str">
        <f t="shared" si="2"/>
        <v>PPA</v>
      </c>
    </row>
    <row r="15" spans="1:10" x14ac:dyDescent="0.3">
      <c r="A15" s="2" t="str">
        <f>IF(Calc!C24&lt;&gt;"",Calc!C24,"")</f>
        <v>Xxxx</v>
      </c>
      <c r="B15" s="2" t="str">
        <f>IF($A15&lt;&gt;"","PPA"&amp;Calc!D24&amp;"-"&amp;Calc!$C$7,"")</f>
        <v>PPA1-202206</v>
      </c>
      <c r="C15" s="2" t="str">
        <f t="shared" si="0"/>
        <v>PPA Xxxx</v>
      </c>
      <c r="D15" s="2" t="str">
        <f t="shared" si="1"/>
        <v>AJE</v>
      </c>
      <c r="E15" s="2">
        <f>IF($A15&lt;&gt;"",Calc!A24,"")</f>
        <v>470000</v>
      </c>
      <c r="F15" s="24"/>
      <c r="G15" s="24"/>
      <c r="H15" s="26">
        <f ca="1">IF($A15&lt;&gt;"",OFFSET(Calc!A24,0,MATCH(Calc!$C$7,Calc!$8:$8,0)-1),"")</f>
        <v>0</v>
      </c>
      <c r="I15" s="24"/>
      <c r="J15" s="2" t="str">
        <f t="shared" si="2"/>
        <v>PPA</v>
      </c>
    </row>
    <row r="16" spans="1:10" x14ac:dyDescent="0.3">
      <c r="A16" s="2" t="str">
        <f>IF(Calc!C25&lt;&gt;"",Calc!C25,"")</f>
        <v>Xxxx</v>
      </c>
      <c r="B16" s="2" t="str">
        <f>IF($A16&lt;&gt;"","PPA"&amp;Calc!D25&amp;"-"&amp;Calc!$C$7,"")</f>
        <v>PPA1-202206</v>
      </c>
      <c r="C16" s="2" t="str">
        <f t="shared" si="0"/>
        <v>PPA Xxxx</v>
      </c>
      <c r="D16" s="2" t="str">
        <f t="shared" si="1"/>
        <v>AJE</v>
      </c>
      <c r="E16" s="2">
        <f>IF($A16&lt;&gt;"",Calc!A25,"")</f>
        <v>55070</v>
      </c>
      <c r="F16" s="24"/>
      <c r="G16" s="24"/>
      <c r="H16" s="26">
        <f ca="1">IF($A16&lt;&gt;"",OFFSET(Calc!A25,0,MATCH(Calc!$C$7,Calc!$8:$8,0)-1),"")</f>
        <v>0</v>
      </c>
      <c r="I16" s="24"/>
      <c r="J16" s="2" t="str">
        <f t="shared" si="2"/>
        <v>PPA</v>
      </c>
    </row>
    <row r="17" spans="1:10" x14ac:dyDescent="0.3">
      <c r="A17" s="2" t="str">
        <f>IF(Calc!C26&lt;&gt;"",Calc!C26,"")</f>
        <v/>
      </c>
      <c r="B17" s="2" t="str">
        <f>IF($A17&lt;&gt;"","PPA"&amp;Calc!D26&amp;"-"&amp;Calc!$C$7,"")</f>
        <v/>
      </c>
      <c r="C17" s="2" t="str">
        <f t="shared" si="0"/>
        <v/>
      </c>
      <c r="D17" s="2" t="str">
        <f t="shared" si="1"/>
        <v/>
      </c>
      <c r="E17" s="2" t="str">
        <f>IF($A17&lt;&gt;"",Calc!A26,"")</f>
        <v/>
      </c>
      <c r="F17" s="24"/>
      <c r="G17" s="24"/>
      <c r="H17" s="26" t="str">
        <f ca="1">IF($A17&lt;&gt;"",OFFSET(Calc!A26,0,MATCH(Calc!$C$7,Calc!$8:$8,0)-1),"")</f>
        <v/>
      </c>
      <c r="I17" s="24"/>
      <c r="J17" s="2" t="str">
        <f t="shared" si="2"/>
        <v/>
      </c>
    </row>
    <row r="18" spans="1:10" x14ac:dyDescent="0.3">
      <c r="A18" s="2" t="str">
        <f>IF(Calc!C27&lt;&gt;"",Calc!C27,"")</f>
        <v/>
      </c>
      <c r="B18" s="2" t="str">
        <f>IF($A18&lt;&gt;"","PPA"&amp;Calc!D27&amp;"-"&amp;Calc!$C$7,"")</f>
        <v/>
      </c>
      <c r="C18" s="2" t="str">
        <f t="shared" si="0"/>
        <v/>
      </c>
      <c r="D18" s="2" t="str">
        <f t="shared" si="1"/>
        <v/>
      </c>
      <c r="E18" s="2" t="str">
        <f>IF($A18&lt;&gt;"",Calc!A27,"")</f>
        <v/>
      </c>
      <c r="F18" s="24"/>
      <c r="G18" s="24"/>
      <c r="H18" s="26" t="str">
        <f ca="1">IF($A18&lt;&gt;"",OFFSET(Calc!A27,0,MATCH(Calc!$C$7,Calc!$8:$8,0)-1),"")</f>
        <v/>
      </c>
      <c r="I18" s="24"/>
      <c r="J18" s="2" t="str">
        <f t="shared" si="2"/>
        <v/>
      </c>
    </row>
    <row r="19" spans="1:10" x14ac:dyDescent="0.3">
      <c r="A19" s="2" t="str">
        <f>IF(Calc!C28&lt;&gt;"",Calc!C28,"")</f>
        <v>Xxxx</v>
      </c>
      <c r="B19" s="2" t="str">
        <f>IF($A19&lt;&gt;"","PPA"&amp;Calc!D28&amp;"-"&amp;Calc!$C$7,"")</f>
        <v>PPA1-202206</v>
      </c>
      <c r="C19" s="2" t="str">
        <f t="shared" si="0"/>
        <v>PPA Xxxx</v>
      </c>
      <c r="D19" s="2" t="str">
        <f t="shared" si="1"/>
        <v>AJE</v>
      </c>
      <c r="E19" s="2">
        <f>IF($A19&lt;&gt;"",Calc!A28,"")</f>
        <v>629000</v>
      </c>
      <c r="F19" s="24"/>
      <c r="G19" s="24"/>
      <c r="H19" s="26">
        <f ca="1">IF($A19&lt;&gt;"",OFFSET(Calc!A28,0,MATCH(Calc!$C$7,Calc!$8:$8,0)-1),"")</f>
        <v>0</v>
      </c>
      <c r="I19" s="24"/>
      <c r="J19" s="2" t="str">
        <f t="shared" si="2"/>
        <v>PPA</v>
      </c>
    </row>
    <row r="20" spans="1:10" x14ac:dyDescent="0.3">
      <c r="A20" s="2" t="str">
        <f>IF(Calc!C29&lt;&gt;"",Calc!C29,"")</f>
        <v>Xxxx</v>
      </c>
      <c r="B20" s="2" t="str">
        <f>IF($A20&lt;&gt;"","PPA"&amp;Calc!D29&amp;"-"&amp;Calc!$C$7,"")</f>
        <v>PPA1-202206</v>
      </c>
      <c r="C20" s="2" t="str">
        <f t="shared" si="0"/>
        <v>PPA Xxxx</v>
      </c>
      <c r="D20" s="2" t="str">
        <f t="shared" si="1"/>
        <v>AJE</v>
      </c>
      <c r="E20" s="2">
        <f>IF($A20&lt;&gt;"",Calc!A29,"")</f>
        <v>629300</v>
      </c>
      <c r="F20" s="24"/>
      <c r="G20" s="24"/>
      <c r="H20" s="26">
        <f ca="1">IF($A20&lt;&gt;"",OFFSET(Calc!A29,0,MATCH(Calc!$C$7,Calc!$8:$8,0)-1),"")</f>
        <v>0</v>
      </c>
      <c r="I20" s="24"/>
      <c r="J20" s="2" t="str">
        <f t="shared" si="2"/>
        <v>PPA</v>
      </c>
    </row>
    <row r="21" spans="1:10" x14ac:dyDescent="0.3">
      <c r="A21" s="2" t="str">
        <f>IF(Calc!C30&lt;&gt;"",Calc!C30,"")</f>
        <v>Xxxx</v>
      </c>
      <c r="B21" s="2" t="str">
        <f>IF($A21&lt;&gt;"","PPA"&amp;Calc!D30&amp;"-"&amp;Calc!$C$7,"")</f>
        <v>PPA1-202206</v>
      </c>
      <c r="C21" s="2" t="str">
        <f t="shared" si="0"/>
        <v>PPA Xxxx</v>
      </c>
      <c r="D21" s="2" t="str">
        <f t="shared" si="1"/>
        <v>AJE</v>
      </c>
      <c r="E21" s="2">
        <f>IF($A21&lt;&gt;"",Calc!A30,"")</f>
        <v>629100</v>
      </c>
      <c r="F21" s="24"/>
      <c r="G21" s="24"/>
      <c r="H21" s="26">
        <f ca="1">IF($A21&lt;&gt;"",OFFSET(Calc!A30,0,MATCH(Calc!$C$7,Calc!$8:$8,0)-1),"")</f>
        <v>0</v>
      </c>
      <c r="I21" s="24"/>
      <c r="J21" s="2" t="str">
        <f t="shared" si="2"/>
        <v>PPA</v>
      </c>
    </row>
    <row r="22" spans="1:10" x14ac:dyDescent="0.3">
      <c r="A22" s="2" t="str">
        <f>IF(Calc!C31&lt;&gt;"",Calc!C31,"")</f>
        <v>Xxxx</v>
      </c>
      <c r="B22" s="2" t="str">
        <f>IF($A22&lt;&gt;"","PPA"&amp;Calc!D31&amp;"-"&amp;Calc!$C$7,"")</f>
        <v>PPA1-202206</v>
      </c>
      <c r="C22" s="2" t="str">
        <f t="shared" si="0"/>
        <v>PPA Xxxx</v>
      </c>
      <c r="D22" s="2" t="str">
        <f t="shared" si="1"/>
        <v>AJE</v>
      </c>
      <c r="E22" s="2">
        <f>IF($A22&lt;&gt;"",Calc!A31,"")</f>
        <v>629100</v>
      </c>
      <c r="F22" s="24"/>
      <c r="G22" s="24"/>
      <c r="H22" s="26">
        <f ca="1">IF($A22&lt;&gt;"",OFFSET(Calc!A31,0,MATCH(Calc!$C$7,Calc!$8:$8,0)-1),"")</f>
        <v>0</v>
      </c>
      <c r="I22" s="24"/>
      <c r="J22" s="2" t="str">
        <f t="shared" si="2"/>
        <v>PPA</v>
      </c>
    </row>
    <row r="23" spans="1:10" x14ac:dyDescent="0.3">
      <c r="A23" s="2" t="str">
        <f>IF(Calc!C32&lt;&gt;"",Calc!C32,"")</f>
        <v>Xxxx</v>
      </c>
      <c r="B23" s="2" t="str">
        <f>IF($A23&lt;&gt;"","PPA"&amp;Calc!D32&amp;"-"&amp;Calc!$C$7,"")</f>
        <v>PPA1-202206</v>
      </c>
      <c r="C23" s="2" t="str">
        <f t="shared" si="0"/>
        <v>PPA Xxxx</v>
      </c>
      <c r="D23" s="2" t="str">
        <f t="shared" si="1"/>
        <v>AJE</v>
      </c>
      <c r="E23" s="2">
        <f>IF($A23&lt;&gt;"",Calc!A32,"")</f>
        <v>470000</v>
      </c>
      <c r="F23" s="24"/>
      <c r="G23" s="24"/>
      <c r="H23" s="26">
        <f ca="1">IF($A23&lt;&gt;"",OFFSET(Calc!A32,0,MATCH(Calc!$C$7,Calc!$8:$8,0)-1),"")</f>
        <v>0</v>
      </c>
      <c r="I23" s="24"/>
      <c r="J23" s="2" t="str">
        <f t="shared" si="2"/>
        <v>PPA</v>
      </c>
    </row>
    <row r="24" spans="1:10" x14ac:dyDescent="0.3">
      <c r="A24" s="2" t="str">
        <f>IF(Calc!C33&lt;&gt;"",Calc!C33,"")</f>
        <v>Xxxx</v>
      </c>
      <c r="B24" s="2" t="str">
        <f>IF($A24&lt;&gt;"","PPA"&amp;Calc!D33&amp;"-"&amp;Calc!$C$7,"")</f>
        <v>PPA1-202206</v>
      </c>
      <c r="C24" s="2" t="str">
        <f t="shared" si="0"/>
        <v>PPA Xxxx</v>
      </c>
      <c r="D24" s="2" t="str">
        <f t="shared" si="1"/>
        <v>AJE</v>
      </c>
      <c r="E24" s="2">
        <f>IF($A24&lt;&gt;"",Calc!A33,"")</f>
        <v>75200</v>
      </c>
      <c r="F24" s="24"/>
      <c r="G24" s="24"/>
      <c r="H24" s="26">
        <f ca="1">IF($A24&lt;&gt;"",OFFSET(Calc!A33,0,MATCH(Calc!$C$7,Calc!$8:$8,0)-1),"")</f>
        <v>0</v>
      </c>
      <c r="I24" s="24"/>
      <c r="J24" s="2" t="str">
        <f t="shared" si="2"/>
        <v>PPA</v>
      </c>
    </row>
    <row r="25" spans="1:10" x14ac:dyDescent="0.3">
      <c r="A25" s="2" t="str">
        <f>IF(Calc!C34&lt;&gt;"",Calc!C34,"")</f>
        <v/>
      </c>
      <c r="B25" s="2" t="str">
        <f>IF($A25&lt;&gt;"","PPA"&amp;Calc!D34&amp;"-"&amp;Calc!$C$7,"")</f>
        <v/>
      </c>
      <c r="C25" s="2" t="str">
        <f t="shared" si="0"/>
        <v/>
      </c>
      <c r="D25" s="2" t="str">
        <f t="shared" si="1"/>
        <v/>
      </c>
      <c r="E25" s="2" t="str">
        <f>IF($A25&lt;&gt;"",Calc!A34,"")</f>
        <v/>
      </c>
      <c r="F25" s="24"/>
      <c r="G25" s="24"/>
      <c r="H25" s="26" t="str">
        <f ca="1">IF($A25&lt;&gt;"",OFFSET(Calc!A34,0,MATCH(Calc!$C$7,Calc!$8:$8,0)-1),"")</f>
        <v/>
      </c>
      <c r="I25" s="24"/>
      <c r="J25" s="2" t="str">
        <f t="shared" si="2"/>
        <v/>
      </c>
    </row>
    <row r="26" spans="1:10" x14ac:dyDescent="0.3">
      <c r="A26" s="2" t="str">
        <f>IF(Calc!C35&lt;&gt;"",Calc!C35,"")</f>
        <v/>
      </c>
      <c r="B26" s="2" t="str">
        <f>IF($A26&lt;&gt;"","PPA"&amp;Calc!D35&amp;"-"&amp;Calc!$C$7,"")</f>
        <v/>
      </c>
      <c r="C26" s="2" t="str">
        <f t="shared" si="0"/>
        <v/>
      </c>
      <c r="D26" s="2" t="str">
        <f t="shared" si="1"/>
        <v/>
      </c>
      <c r="E26" s="2" t="str">
        <f>IF($A26&lt;&gt;"",Calc!A35,"")</f>
        <v/>
      </c>
      <c r="F26" s="24"/>
      <c r="G26" s="24"/>
      <c r="H26" s="26" t="str">
        <f ca="1">IF($A26&lt;&gt;"",OFFSET(Calc!A35,0,MATCH(Calc!$C$7,Calc!$8:$8,0)-1),"")</f>
        <v/>
      </c>
      <c r="I26" s="24"/>
      <c r="J26" s="2" t="str">
        <f t="shared" si="2"/>
        <v/>
      </c>
    </row>
    <row r="27" spans="1:10" x14ac:dyDescent="0.3">
      <c r="A27" s="2" t="str">
        <f>IF(Calc!C36&lt;&gt;"",Calc!C36,"")</f>
        <v>Xxxx</v>
      </c>
      <c r="B27" s="2" t="str">
        <f>IF($A27&lt;&gt;"","PPA"&amp;Calc!D36&amp;"-"&amp;Calc!$C$7,"")</f>
        <v>PPA1-202206</v>
      </c>
      <c r="C27" s="2" t="str">
        <f t="shared" si="0"/>
        <v>PPA Xxxx</v>
      </c>
      <c r="D27" s="2" t="str">
        <f t="shared" si="1"/>
        <v>AJE</v>
      </c>
      <c r="E27" s="2">
        <f>IF($A27&lt;&gt;"",Calc!A36,"")</f>
        <v>105110</v>
      </c>
      <c r="F27" s="24"/>
      <c r="G27" s="24"/>
      <c r="H27" s="26">
        <f ca="1">IF($A27&lt;&gt;"",OFFSET(Calc!A36,0,MATCH(Calc!$C$7,Calc!$8:$8,0)-1),"")</f>
        <v>0</v>
      </c>
      <c r="I27" s="24"/>
      <c r="J27" s="2" t="str">
        <f t="shared" si="2"/>
        <v>PPA</v>
      </c>
    </row>
    <row r="28" spans="1:10" x14ac:dyDescent="0.3">
      <c r="A28" s="2" t="str">
        <f>IF(Calc!C37&lt;&gt;"",Calc!C37,"")</f>
        <v>Xxxx</v>
      </c>
      <c r="B28" s="2" t="str">
        <f>IF($A28&lt;&gt;"","PPA"&amp;Calc!D37&amp;"-"&amp;Calc!$C$7,"")</f>
        <v>PPA1-202206</v>
      </c>
      <c r="C28" s="2" t="str">
        <f t="shared" si="0"/>
        <v>PPA Xxxx</v>
      </c>
      <c r="D28" s="2" t="str">
        <f t="shared" si="1"/>
        <v>AJE</v>
      </c>
      <c r="E28" s="2">
        <f>IF($A28&lt;&gt;"",Calc!A37,"")</f>
        <v>105140</v>
      </c>
      <c r="F28" s="24"/>
      <c r="G28" s="24"/>
      <c r="H28" s="26">
        <f ca="1">IF($A28&lt;&gt;"",OFFSET(Calc!A37,0,MATCH(Calc!$C$7,Calc!$8:$8,0)-1),"")</f>
        <v>0</v>
      </c>
      <c r="I28" s="24"/>
      <c r="J28" s="2" t="str">
        <f t="shared" si="2"/>
        <v>PPA</v>
      </c>
    </row>
    <row r="29" spans="1:10" x14ac:dyDescent="0.3">
      <c r="A29" s="2" t="str">
        <f>IF(Calc!C38&lt;&gt;"",Calc!C38,"")</f>
        <v>Xxxx</v>
      </c>
      <c r="B29" s="2" t="str">
        <f>IF($A29&lt;&gt;"","PPA"&amp;Calc!D38&amp;"-"&amp;Calc!$C$7,"")</f>
        <v>PPA1-202206</v>
      </c>
      <c r="C29" s="2" t="str">
        <f t="shared" si="0"/>
        <v>PPA Xxxx</v>
      </c>
      <c r="D29" s="2" t="str">
        <f t="shared" si="1"/>
        <v>AJE</v>
      </c>
      <c r="E29" s="2">
        <f>IF($A29&lt;&gt;"",Calc!A38,"")</f>
        <v>105310</v>
      </c>
      <c r="F29" s="24"/>
      <c r="G29" s="24"/>
      <c r="H29" s="26">
        <f ca="1">IF($A29&lt;&gt;"",OFFSET(Calc!A38,0,MATCH(Calc!$C$7,Calc!$8:$8,0)-1),"")</f>
        <v>0</v>
      </c>
      <c r="I29" s="24"/>
      <c r="J29" s="2" t="str">
        <f t="shared" si="2"/>
        <v>PPA</v>
      </c>
    </row>
    <row r="30" spans="1:10" x14ac:dyDescent="0.3">
      <c r="A30" s="2" t="str">
        <f>IF(Calc!C39&lt;&gt;"",Calc!C39,"")</f>
        <v>Xxxx</v>
      </c>
      <c r="B30" s="2" t="str">
        <f>IF($A30&lt;&gt;"","PPA"&amp;Calc!D39&amp;"-"&amp;Calc!$C$7,"")</f>
        <v>PPA1-202206</v>
      </c>
      <c r="C30" s="2" t="str">
        <f t="shared" si="0"/>
        <v>PPA Xxxx</v>
      </c>
      <c r="D30" s="2" t="str">
        <f t="shared" si="1"/>
        <v>AJE</v>
      </c>
      <c r="E30" s="2">
        <f>IF($A30&lt;&gt;"",Calc!A39,"")</f>
        <v>105340</v>
      </c>
      <c r="F30" s="24"/>
      <c r="G30" s="24"/>
      <c r="H30" s="26">
        <f ca="1">IF($A30&lt;&gt;"",OFFSET(Calc!A39,0,MATCH(Calc!$C$7,Calc!$8:$8,0)-1),"")</f>
        <v>0</v>
      </c>
      <c r="I30" s="24"/>
      <c r="J30" s="2" t="str">
        <f t="shared" si="2"/>
        <v>PPA</v>
      </c>
    </row>
    <row r="31" spans="1:10" x14ac:dyDescent="0.3">
      <c r="A31" s="2" t="str">
        <f>IF(Calc!C40&lt;&gt;"",Calc!C40,"")</f>
        <v>Xxxx</v>
      </c>
      <c r="B31" s="2" t="str">
        <f>IF($A31&lt;&gt;"","PPA"&amp;Calc!D40&amp;"-"&amp;Calc!$C$7,"")</f>
        <v>PPA1-202206</v>
      </c>
      <c r="C31" s="2" t="str">
        <f t="shared" si="0"/>
        <v>PPA Xxxx</v>
      </c>
      <c r="D31" s="2" t="str">
        <f t="shared" si="1"/>
        <v>AJE</v>
      </c>
      <c r="E31" s="2">
        <f>IF($A31&lt;&gt;"",Calc!A40,"")</f>
        <v>470000</v>
      </c>
      <c r="F31" s="24"/>
      <c r="G31" s="24"/>
      <c r="H31" s="26">
        <f ca="1">IF($A31&lt;&gt;"",OFFSET(Calc!A40,0,MATCH(Calc!$C$7,Calc!$8:$8,0)-1),"")</f>
        <v>0</v>
      </c>
      <c r="I31" s="24"/>
      <c r="J31" s="2" t="str">
        <f t="shared" si="2"/>
        <v>PPA</v>
      </c>
    </row>
    <row r="32" spans="1:10" x14ac:dyDescent="0.3">
      <c r="A32" s="2" t="str">
        <f>IF(Calc!C41&lt;&gt;"",Calc!C41,"")</f>
        <v>Xxxx</v>
      </c>
      <c r="B32" s="2" t="str">
        <f>IF($A32&lt;&gt;"","PPA"&amp;Calc!D41&amp;"-"&amp;Calc!$C$7,"")</f>
        <v>PPA1-202206</v>
      </c>
      <c r="C32" s="2" t="str">
        <f t="shared" si="0"/>
        <v>PPA Xxxx</v>
      </c>
      <c r="D32" s="2" t="str">
        <f t="shared" si="1"/>
        <v>AJE</v>
      </c>
      <c r="E32" s="2">
        <f>IF($A32&lt;&gt;"",Calc!A41,"")</f>
        <v>55050</v>
      </c>
      <c r="F32" s="24"/>
      <c r="G32" s="24"/>
      <c r="H32" s="26">
        <f ca="1">IF($A32&lt;&gt;"",OFFSET(Calc!A41,0,MATCH(Calc!$C$7,Calc!$8:$8,0)-1),"")</f>
        <v>0</v>
      </c>
      <c r="I32" s="24"/>
      <c r="J32" s="2" t="str">
        <f t="shared" si="2"/>
        <v>PPA</v>
      </c>
    </row>
    <row r="33" spans="1:10" x14ac:dyDescent="0.3">
      <c r="A33" s="2" t="str">
        <f>IF(Calc!C42&lt;&gt;"",Calc!C42,"")</f>
        <v/>
      </c>
      <c r="B33" s="2" t="str">
        <f>IF($A33&lt;&gt;"","PPA"&amp;Calc!D42&amp;"-"&amp;Calc!$C$7,"")</f>
        <v/>
      </c>
      <c r="C33" s="2" t="str">
        <f t="shared" si="0"/>
        <v/>
      </c>
      <c r="D33" s="2" t="str">
        <f t="shared" si="1"/>
        <v/>
      </c>
      <c r="E33" s="2" t="str">
        <f>IF($A33&lt;&gt;"",Calc!A42,"")</f>
        <v/>
      </c>
      <c r="F33" s="24"/>
      <c r="G33" s="24"/>
      <c r="H33" s="26" t="str">
        <f ca="1">IF($A33&lt;&gt;"",OFFSET(Calc!A42,0,MATCH(Calc!$C$7,Calc!$8:$8,0)-1),"")</f>
        <v/>
      </c>
      <c r="I33" s="24"/>
      <c r="J33" s="2" t="str">
        <f t="shared" si="2"/>
        <v/>
      </c>
    </row>
    <row r="34" spans="1:10" x14ac:dyDescent="0.3">
      <c r="A34" s="2" t="str">
        <f>IF(Calc!C43&lt;&gt;"",Calc!C43,"")</f>
        <v/>
      </c>
      <c r="B34" s="2" t="str">
        <f>IF($A34&lt;&gt;"","PPA"&amp;Calc!D43&amp;"-"&amp;Calc!$C$7,"")</f>
        <v/>
      </c>
      <c r="C34" s="2" t="str">
        <f t="shared" si="0"/>
        <v/>
      </c>
      <c r="D34" s="2" t="str">
        <f t="shared" si="1"/>
        <v/>
      </c>
      <c r="E34" s="2" t="str">
        <f>IF($A34&lt;&gt;"",Calc!A43,"")</f>
        <v/>
      </c>
      <c r="F34" s="24"/>
      <c r="G34" s="24"/>
      <c r="H34" s="26" t="str">
        <f ca="1">IF($A34&lt;&gt;"",OFFSET(Calc!A43,0,MATCH(Calc!$C$7,Calc!$8:$8,0)-1),"")</f>
        <v/>
      </c>
      <c r="I34" s="24"/>
      <c r="J34" s="2" t="str">
        <f t="shared" si="2"/>
        <v/>
      </c>
    </row>
    <row r="35" spans="1:10" x14ac:dyDescent="0.3">
      <c r="A35" s="2" t="str">
        <f>IF(Calc!C44&lt;&gt;"",Calc!C44,"")</f>
        <v>Xxxx</v>
      </c>
      <c r="B35" s="2" t="str">
        <f>IF($A35&lt;&gt;"","PPA"&amp;Calc!D44&amp;"-"&amp;Calc!$C$7,"")</f>
        <v>PPA1-202206</v>
      </c>
      <c r="C35" s="2" t="str">
        <f t="shared" si="0"/>
        <v>PPA Xxxx</v>
      </c>
      <c r="D35" s="2" t="str">
        <f t="shared" si="1"/>
        <v>AJE</v>
      </c>
      <c r="E35" s="2">
        <f>IF($A35&lt;&gt;"",Calc!A44,"")</f>
        <v>629000</v>
      </c>
      <c r="F35" s="24"/>
      <c r="G35" s="24"/>
      <c r="H35" s="26">
        <f ca="1">IF($A35&lt;&gt;"",OFFSET(Calc!A44,0,MATCH(Calc!$C$7,Calc!$8:$8,0)-1),"")</f>
        <v>0</v>
      </c>
      <c r="I35" s="24"/>
      <c r="J35" s="2" t="str">
        <f t="shared" si="2"/>
        <v>PPA</v>
      </c>
    </row>
    <row r="36" spans="1:10" x14ac:dyDescent="0.3">
      <c r="A36" s="2" t="str">
        <f>IF(Calc!C45&lt;&gt;"",Calc!C45,"")</f>
        <v>Xxxx</v>
      </c>
      <c r="B36" s="2" t="str">
        <f>IF($A36&lt;&gt;"","PPA"&amp;Calc!D45&amp;"-"&amp;Calc!$C$7,"")</f>
        <v>PPA1-202206</v>
      </c>
      <c r="C36" s="2" t="str">
        <f t="shared" si="0"/>
        <v>PPA Xxxx</v>
      </c>
      <c r="D36" s="2" t="str">
        <f t="shared" si="1"/>
        <v>AJE</v>
      </c>
      <c r="E36" s="2">
        <f>IF($A36&lt;&gt;"",Calc!A45,"")</f>
        <v>629300</v>
      </c>
      <c r="F36" s="24"/>
      <c r="G36" s="24"/>
      <c r="H36" s="26">
        <f ca="1">IF($A36&lt;&gt;"",OFFSET(Calc!A45,0,MATCH(Calc!$C$7,Calc!$8:$8,0)-1),"")</f>
        <v>0</v>
      </c>
      <c r="I36" s="24"/>
      <c r="J36" s="2" t="str">
        <f t="shared" si="2"/>
        <v>PPA</v>
      </c>
    </row>
    <row r="37" spans="1:10" x14ac:dyDescent="0.3">
      <c r="A37" s="2" t="str">
        <f>IF(Calc!C46&lt;&gt;"",Calc!C46,"")</f>
        <v>Xxxx</v>
      </c>
      <c r="B37" s="2" t="str">
        <f>IF($A37&lt;&gt;"","PPA"&amp;Calc!D46&amp;"-"&amp;Calc!$C$7,"")</f>
        <v>PPA1-202206</v>
      </c>
      <c r="C37" s="2" t="str">
        <f t="shared" si="0"/>
        <v>PPA Xxxx</v>
      </c>
      <c r="D37" s="2" t="str">
        <f t="shared" si="1"/>
        <v>AJE</v>
      </c>
      <c r="E37" s="2">
        <f>IF($A37&lt;&gt;"",Calc!A46,"")</f>
        <v>629100</v>
      </c>
      <c r="F37" s="24"/>
      <c r="G37" s="24"/>
      <c r="H37" s="26">
        <f ca="1">IF($A37&lt;&gt;"",OFFSET(Calc!A46,0,MATCH(Calc!$C$7,Calc!$8:$8,0)-1),"")</f>
        <v>0</v>
      </c>
      <c r="I37" s="24"/>
      <c r="J37" s="2" t="str">
        <f t="shared" si="2"/>
        <v>PPA</v>
      </c>
    </row>
    <row r="38" spans="1:10" x14ac:dyDescent="0.3">
      <c r="A38" s="2" t="str">
        <f>IF(Calc!C47&lt;&gt;"",Calc!C47,"")</f>
        <v>Xxxx</v>
      </c>
      <c r="B38" s="2" t="str">
        <f>IF($A38&lt;&gt;"","PPA"&amp;Calc!D47&amp;"-"&amp;Calc!$C$7,"")</f>
        <v>PPA1-202206</v>
      </c>
      <c r="C38" s="2" t="str">
        <f t="shared" si="0"/>
        <v>PPA Xxxx</v>
      </c>
      <c r="D38" s="2" t="str">
        <f t="shared" si="1"/>
        <v>AJE</v>
      </c>
      <c r="E38" s="2">
        <f>IF($A38&lt;&gt;"",Calc!A47,"")</f>
        <v>629100</v>
      </c>
      <c r="F38" s="24"/>
      <c r="G38" s="24"/>
      <c r="H38" s="26">
        <f ca="1">IF($A38&lt;&gt;"",OFFSET(Calc!A47,0,MATCH(Calc!$C$7,Calc!$8:$8,0)-1),"")</f>
        <v>0</v>
      </c>
      <c r="I38" s="24"/>
      <c r="J38" s="2" t="str">
        <f t="shared" si="2"/>
        <v>PPA</v>
      </c>
    </row>
    <row r="39" spans="1:10" x14ac:dyDescent="0.3">
      <c r="A39" s="2" t="str">
        <f>IF(Calc!C48&lt;&gt;"",Calc!C48,"")</f>
        <v>Xxxx</v>
      </c>
      <c r="B39" s="2" t="str">
        <f>IF($A39&lt;&gt;"","PPA"&amp;Calc!D48&amp;"-"&amp;Calc!$C$7,"")</f>
        <v>PPA1-202206</v>
      </c>
      <c r="C39" s="2" t="str">
        <f t="shared" si="0"/>
        <v>PPA Xxxx</v>
      </c>
      <c r="D39" s="2" t="str">
        <f t="shared" si="1"/>
        <v>AJE</v>
      </c>
      <c r="E39" s="2">
        <f>IF($A39&lt;&gt;"",Calc!A48,"")</f>
        <v>470000</v>
      </c>
      <c r="F39" s="24"/>
      <c r="G39" s="24"/>
      <c r="H39" s="26">
        <f ca="1">IF($A39&lt;&gt;"",OFFSET(Calc!A48,0,MATCH(Calc!$C$7,Calc!$8:$8,0)-1),"")</f>
        <v>0</v>
      </c>
      <c r="I39" s="24"/>
      <c r="J39" s="2" t="str">
        <f t="shared" si="2"/>
        <v>PPA</v>
      </c>
    </row>
    <row r="40" spans="1:10" x14ac:dyDescent="0.3">
      <c r="A40" s="2" t="str">
        <f>IF(Calc!C49&lt;&gt;"",Calc!C49,"")</f>
        <v>Xxxx</v>
      </c>
      <c r="B40" s="2" t="str">
        <f>IF($A40&lt;&gt;"","PPA"&amp;Calc!D49&amp;"-"&amp;Calc!$C$7,"")</f>
        <v>PPA1-202206</v>
      </c>
      <c r="C40" s="2" t="str">
        <f t="shared" si="0"/>
        <v>PPA Xxxx</v>
      </c>
      <c r="D40" s="2" t="str">
        <f t="shared" si="1"/>
        <v>AJE</v>
      </c>
      <c r="E40" s="2">
        <f>IF($A40&lt;&gt;"",Calc!A49,"")</f>
        <v>75200</v>
      </c>
      <c r="F40" s="24"/>
      <c r="G40" s="24"/>
      <c r="H40" s="26">
        <f ca="1">IF($A40&lt;&gt;"",OFFSET(Calc!A49,0,MATCH(Calc!$C$7,Calc!$8:$8,0)-1),"")</f>
        <v>0</v>
      </c>
      <c r="I40" s="24"/>
      <c r="J40" s="2" t="str">
        <f t="shared" si="2"/>
        <v>PPA</v>
      </c>
    </row>
    <row r="41" spans="1:10" x14ac:dyDescent="0.3">
      <c r="A41" s="2" t="str">
        <f>IF(Calc!C50&lt;&gt;"",Calc!C50,"")</f>
        <v/>
      </c>
      <c r="B41" s="2" t="str">
        <f>IF($A41&lt;&gt;"","PPA"&amp;Calc!D50&amp;"-"&amp;Calc!$C$7,"")</f>
        <v/>
      </c>
      <c r="C41" s="2" t="str">
        <f t="shared" si="0"/>
        <v/>
      </c>
      <c r="D41" s="2" t="str">
        <f t="shared" si="1"/>
        <v/>
      </c>
      <c r="E41" s="2" t="str">
        <f>IF($A41&lt;&gt;"",Calc!A50,"")</f>
        <v/>
      </c>
      <c r="F41" s="24"/>
      <c r="G41" s="24"/>
      <c r="H41" s="26" t="str">
        <f ca="1">IF($A41&lt;&gt;"",OFFSET(Calc!A50,0,MATCH(Calc!$C$7,Calc!$8:$8,0)-1),"")</f>
        <v/>
      </c>
      <c r="I41" s="24"/>
      <c r="J41" s="2" t="str">
        <f t="shared" si="2"/>
        <v/>
      </c>
    </row>
    <row r="42" spans="1:10" x14ac:dyDescent="0.3">
      <c r="A42" s="2" t="str">
        <f>IF(Calc!C51&lt;&gt;"",Calc!C51,"")</f>
        <v/>
      </c>
      <c r="B42" s="2" t="str">
        <f>IF($A42&lt;&gt;"","PPA"&amp;Calc!D51&amp;"-"&amp;Calc!$C$7,"")</f>
        <v/>
      </c>
      <c r="C42" s="2" t="str">
        <f t="shared" si="0"/>
        <v/>
      </c>
      <c r="D42" s="2" t="str">
        <f t="shared" si="1"/>
        <v/>
      </c>
      <c r="E42" s="2" t="str">
        <f>IF($A42&lt;&gt;"",Calc!A51,"")</f>
        <v/>
      </c>
      <c r="F42" s="24"/>
      <c r="G42" s="24"/>
      <c r="H42" s="26" t="str">
        <f ca="1">IF($A42&lt;&gt;"",OFFSET(Calc!A51,0,MATCH(Calc!$C$7,Calc!$8:$8,0)-1),"")</f>
        <v/>
      </c>
      <c r="I42" s="24"/>
      <c r="J42" s="2" t="str">
        <f t="shared" si="2"/>
        <v/>
      </c>
    </row>
    <row r="43" spans="1:10" x14ac:dyDescent="0.3">
      <c r="A43" s="2" t="str">
        <f>IF(Calc!C52&lt;&gt;"",Calc!C52,"")</f>
        <v>Yyyy</v>
      </c>
      <c r="B43" s="2" t="str">
        <f>IF($A43&lt;&gt;"","PPA"&amp;Calc!D52&amp;"-"&amp;Calc!$C$7,"")</f>
        <v>PPA2-202206</v>
      </c>
      <c r="C43" s="2" t="str">
        <f t="shared" si="0"/>
        <v>PPA Yyyy</v>
      </c>
      <c r="D43" s="2" t="str">
        <f t="shared" si="1"/>
        <v>AJE</v>
      </c>
      <c r="E43" s="2">
        <f>IF($A43&lt;&gt;"",Calc!A52,"")</f>
        <v>102110</v>
      </c>
      <c r="F43" s="24"/>
      <c r="G43" s="24"/>
      <c r="H43" s="26">
        <f ca="1">IF($A43&lt;&gt;"",OFFSET(Calc!A52,0,MATCH(Calc!$C$7,Calc!$8:$8,0)-1),"")</f>
        <v>0</v>
      </c>
      <c r="I43" s="24"/>
      <c r="J43" s="2" t="str">
        <f t="shared" si="2"/>
        <v>PPA</v>
      </c>
    </row>
    <row r="44" spans="1:10" x14ac:dyDescent="0.3">
      <c r="A44" s="2" t="str">
        <f>IF(Calc!C53&lt;&gt;"",Calc!C53,"")</f>
        <v>Yyyy</v>
      </c>
      <c r="B44" s="2" t="str">
        <f>IF($A44&lt;&gt;"","PPA"&amp;Calc!D53&amp;"-"&amp;Calc!$C$7,"")</f>
        <v>PPA2-202206</v>
      </c>
      <c r="C44" s="2" t="str">
        <f t="shared" si="0"/>
        <v>PPA Yyyy</v>
      </c>
      <c r="D44" s="2" t="str">
        <f t="shared" si="1"/>
        <v>AJE</v>
      </c>
      <c r="E44" s="2">
        <f>IF($A44&lt;&gt;"",Calc!A53,"")</f>
        <v>102140</v>
      </c>
      <c r="F44" s="24"/>
      <c r="G44" s="24"/>
      <c r="H44" s="26">
        <f ca="1">IF($A44&lt;&gt;"",OFFSET(Calc!A53,0,MATCH(Calc!$C$7,Calc!$8:$8,0)-1),"")</f>
        <v>0</v>
      </c>
      <c r="I44" s="24"/>
      <c r="J44" s="2" t="str">
        <f t="shared" si="2"/>
        <v>PPA</v>
      </c>
    </row>
    <row r="45" spans="1:10" x14ac:dyDescent="0.3">
      <c r="A45" s="2" t="str">
        <f>IF(Calc!C54&lt;&gt;"",Calc!C54,"")</f>
        <v>Yyyy</v>
      </c>
      <c r="B45" s="2" t="str">
        <f>IF($A45&lt;&gt;"","PPA"&amp;Calc!D54&amp;"-"&amp;Calc!$C$7,"")</f>
        <v>PPA2-202206</v>
      </c>
      <c r="C45" s="2" t="str">
        <f t="shared" si="0"/>
        <v>PPA Yyyy</v>
      </c>
      <c r="D45" s="2" t="str">
        <f t="shared" si="1"/>
        <v>AJE</v>
      </c>
      <c r="E45" s="2">
        <f>IF($A45&lt;&gt;"",Calc!A54,"")</f>
        <v>102310</v>
      </c>
      <c r="F45" s="24"/>
      <c r="G45" s="24"/>
      <c r="H45" s="26">
        <f ca="1">IF($A45&lt;&gt;"",OFFSET(Calc!A54,0,MATCH(Calc!$C$7,Calc!$8:$8,0)-1),"")</f>
        <v>0</v>
      </c>
      <c r="I45" s="24"/>
      <c r="J45" s="2" t="str">
        <f t="shared" si="2"/>
        <v>PPA</v>
      </c>
    </row>
    <row r="46" spans="1:10" x14ac:dyDescent="0.3">
      <c r="A46" s="2" t="str">
        <f>IF(Calc!C55&lt;&gt;"",Calc!C55,"")</f>
        <v>Yyyy</v>
      </c>
      <c r="B46" s="2" t="str">
        <f>IF($A46&lt;&gt;"","PPA"&amp;Calc!D55&amp;"-"&amp;Calc!$C$7,"")</f>
        <v>PPA2-202206</v>
      </c>
      <c r="C46" s="2" t="str">
        <f t="shared" si="0"/>
        <v>PPA Yyyy</v>
      </c>
      <c r="D46" s="2" t="str">
        <f t="shared" si="1"/>
        <v>AJE</v>
      </c>
      <c r="E46" s="2">
        <f>IF($A46&lt;&gt;"",Calc!A55,"")</f>
        <v>102340</v>
      </c>
      <c r="F46" s="24"/>
      <c r="G46" s="24"/>
      <c r="H46" s="26">
        <f ca="1">IF($A46&lt;&gt;"",OFFSET(Calc!A55,0,MATCH(Calc!$C$7,Calc!$8:$8,0)-1),"")</f>
        <v>0</v>
      </c>
      <c r="I46" s="24"/>
      <c r="J46" s="2" t="str">
        <f t="shared" si="2"/>
        <v>PPA</v>
      </c>
    </row>
    <row r="47" spans="1:10" x14ac:dyDescent="0.3">
      <c r="A47" s="2" t="str">
        <f>IF(Calc!C56&lt;&gt;"",Calc!C56,"")</f>
        <v>Yyyy</v>
      </c>
      <c r="B47" s="2" t="str">
        <f>IF($A47&lt;&gt;"","PPA"&amp;Calc!D56&amp;"-"&amp;Calc!$C$7,"")</f>
        <v>PPA2-202206</v>
      </c>
      <c r="C47" s="2" t="str">
        <f t="shared" si="0"/>
        <v>PPA Yyyy</v>
      </c>
      <c r="D47" s="2" t="str">
        <f t="shared" si="1"/>
        <v>AJE</v>
      </c>
      <c r="E47" s="2">
        <f>IF($A47&lt;&gt;"",Calc!A56,"")</f>
        <v>470000</v>
      </c>
      <c r="F47" s="24"/>
      <c r="G47" s="24"/>
      <c r="H47" s="26">
        <f ca="1">IF($A47&lt;&gt;"",OFFSET(Calc!A56,0,MATCH(Calc!$C$7,Calc!$8:$8,0)-1),"")</f>
        <v>0</v>
      </c>
      <c r="I47" s="24"/>
      <c r="J47" s="2" t="str">
        <f t="shared" si="2"/>
        <v>PPA</v>
      </c>
    </row>
    <row r="48" spans="1:10" x14ac:dyDescent="0.3">
      <c r="A48" s="2" t="str">
        <f>IF(Calc!C57&lt;&gt;"",Calc!C57,"")</f>
        <v>Yyyy</v>
      </c>
      <c r="B48" s="2" t="str">
        <f>IF($A48&lt;&gt;"","PPA"&amp;Calc!D57&amp;"-"&amp;Calc!$C$7,"")</f>
        <v>PPA2-202206</v>
      </c>
      <c r="C48" s="2" t="str">
        <f t="shared" si="0"/>
        <v>PPA Yyyy</v>
      </c>
      <c r="D48" s="2" t="str">
        <f t="shared" si="1"/>
        <v>AJE</v>
      </c>
      <c r="E48" s="2">
        <f>IF($A48&lt;&gt;"",Calc!A57,"")</f>
        <v>55030</v>
      </c>
      <c r="F48" s="24"/>
      <c r="G48" s="24"/>
      <c r="H48" s="26">
        <f ca="1">IF($A48&lt;&gt;"",OFFSET(Calc!A57,0,MATCH(Calc!$C$7,Calc!$8:$8,0)-1),"")</f>
        <v>0</v>
      </c>
      <c r="I48" s="24"/>
      <c r="J48" s="2" t="str">
        <f t="shared" si="2"/>
        <v>PPA</v>
      </c>
    </row>
    <row r="49" spans="1:10" x14ac:dyDescent="0.3">
      <c r="A49" s="2" t="str">
        <f>IF(Calc!C58&lt;&gt;"",Calc!C58,"")</f>
        <v/>
      </c>
      <c r="B49" s="2" t="str">
        <f>IF($A49&lt;&gt;"","PPA"&amp;Calc!D58&amp;"-"&amp;Calc!$C$7,"")</f>
        <v/>
      </c>
      <c r="C49" s="2" t="str">
        <f t="shared" si="0"/>
        <v/>
      </c>
      <c r="D49" s="2" t="str">
        <f t="shared" si="1"/>
        <v/>
      </c>
      <c r="E49" s="2" t="str">
        <f>IF($A49&lt;&gt;"",Calc!A58,"")</f>
        <v/>
      </c>
      <c r="F49" s="24"/>
      <c r="G49" s="24"/>
      <c r="H49" s="26" t="str">
        <f ca="1">IF($A49&lt;&gt;"",OFFSET(Calc!A58,0,MATCH(Calc!$C$7,Calc!$8:$8,0)-1),"")</f>
        <v/>
      </c>
      <c r="I49" s="24"/>
      <c r="J49" s="2" t="str">
        <f t="shared" si="2"/>
        <v/>
      </c>
    </row>
    <row r="50" spans="1:10" x14ac:dyDescent="0.3">
      <c r="A50" s="2" t="str">
        <f>IF(Calc!C59&lt;&gt;"",Calc!C59,"")</f>
        <v/>
      </c>
      <c r="B50" s="2" t="str">
        <f>IF($A50&lt;&gt;"","PPA"&amp;Calc!D59&amp;"-"&amp;Calc!$C$7,"")</f>
        <v/>
      </c>
      <c r="C50" s="2" t="str">
        <f t="shared" si="0"/>
        <v/>
      </c>
      <c r="D50" s="2" t="str">
        <f t="shared" si="1"/>
        <v/>
      </c>
      <c r="E50" s="2" t="str">
        <f>IF($A50&lt;&gt;"",Calc!A59,"")</f>
        <v/>
      </c>
      <c r="F50" s="24"/>
      <c r="G50" s="24"/>
      <c r="H50" s="26" t="str">
        <f ca="1">IF($A50&lt;&gt;"",OFFSET(Calc!A59,0,MATCH(Calc!$C$7,Calc!$8:$8,0)-1),"")</f>
        <v/>
      </c>
      <c r="I50" s="24"/>
      <c r="J50" s="2" t="str">
        <f t="shared" si="2"/>
        <v/>
      </c>
    </row>
    <row r="51" spans="1:10" x14ac:dyDescent="0.3">
      <c r="A51" s="2" t="str">
        <f>IF(Calc!C60&lt;&gt;"",Calc!C60,"")</f>
        <v>Yyyy</v>
      </c>
      <c r="B51" s="2" t="str">
        <f>IF($A51&lt;&gt;"","PPA"&amp;Calc!D60&amp;"-"&amp;Calc!$C$7,"")</f>
        <v>PPA2-202206</v>
      </c>
      <c r="C51" s="2" t="str">
        <f t="shared" si="0"/>
        <v>PPA Yyyy</v>
      </c>
      <c r="D51" s="2" t="str">
        <f t="shared" si="1"/>
        <v>AJE</v>
      </c>
      <c r="E51" s="2">
        <f>IF($A51&lt;&gt;"",Calc!A60,"")</f>
        <v>104110</v>
      </c>
      <c r="F51" s="24"/>
      <c r="G51" s="24"/>
      <c r="H51" s="26">
        <f ca="1">IF($A51&lt;&gt;"",OFFSET(Calc!A60,0,MATCH(Calc!$C$7,Calc!$8:$8,0)-1),"")</f>
        <v>0</v>
      </c>
      <c r="I51" s="24"/>
      <c r="J51" s="2" t="str">
        <f t="shared" si="2"/>
        <v>PPA</v>
      </c>
    </row>
    <row r="52" spans="1:10" x14ac:dyDescent="0.3">
      <c r="A52" s="2" t="str">
        <f>IF(Calc!C61&lt;&gt;"",Calc!C61,"")</f>
        <v>Yyyy</v>
      </c>
      <c r="B52" s="2" t="str">
        <f>IF($A52&lt;&gt;"","PPA"&amp;Calc!D61&amp;"-"&amp;Calc!$C$7,"")</f>
        <v>PPA2-202206</v>
      </c>
      <c r="C52" s="2" t="str">
        <f t="shared" si="0"/>
        <v>PPA Yyyy</v>
      </c>
      <c r="D52" s="2" t="str">
        <f t="shared" si="1"/>
        <v>AJE</v>
      </c>
      <c r="E52" s="2">
        <f>IF($A52&lt;&gt;"",Calc!A61,"")</f>
        <v>104140</v>
      </c>
      <c r="F52" s="24"/>
      <c r="G52" s="24"/>
      <c r="H52" s="26">
        <f ca="1">IF($A52&lt;&gt;"",OFFSET(Calc!A61,0,MATCH(Calc!$C$7,Calc!$8:$8,0)-1),"")</f>
        <v>0</v>
      </c>
      <c r="I52" s="24"/>
      <c r="J52" s="2" t="str">
        <f t="shared" si="2"/>
        <v>PPA</v>
      </c>
    </row>
    <row r="53" spans="1:10" x14ac:dyDescent="0.3">
      <c r="A53" s="2" t="str">
        <f>IF(Calc!C62&lt;&gt;"",Calc!C62,"")</f>
        <v>Yyyy</v>
      </c>
      <c r="B53" s="2" t="str">
        <f>IF($A53&lt;&gt;"","PPA"&amp;Calc!D62&amp;"-"&amp;Calc!$C$7,"")</f>
        <v>PPA2-202206</v>
      </c>
      <c r="C53" s="2" t="str">
        <f t="shared" si="0"/>
        <v>PPA Yyyy</v>
      </c>
      <c r="D53" s="2" t="str">
        <f t="shared" si="1"/>
        <v>AJE</v>
      </c>
      <c r="E53" s="2">
        <f>IF($A53&lt;&gt;"",Calc!A62,"")</f>
        <v>104310</v>
      </c>
      <c r="F53" s="24"/>
      <c r="G53" s="24"/>
      <c r="H53" s="26">
        <f ca="1">IF($A53&lt;&gt;"",OFFSET(Calc!A62,0,MATCH(Calc!$C$7,Calc!$8:$8,0)-1),"")</f>
        <v>0</v>
      </c>
      <c r="I53" s="24"/>
      <c r="J53" s="2" t="str">
        <f t="shared" si="2"/>
        <v>PPA</v>
      </c>
    </row>
    <row r="54" spans="1:10" x14ac:dyDescent="0.3">
      <c r="A54" s="2" t="str">
        <f>IF(Calc!C63&lt;&gt;"",Calc!C63,"")</f>
        <v>Yyyy</v>
      </c>
      <c r="B54" s="2" t="str">
        <f>IF($A54&lt;&gt;"","PPA"&amp;Calc!D63&amp;"-"&amp;Calc!$C$7,"")</f>
        <v>PPA2-202206</v>
      </c>
      <c r="C54" s="2" t="str">
        <f t="shared" si="0"/>
        <v>PPA Yyyy</v>
      </c>
      <c r="D54" s="2" t="str">
        <f t="shared" si="1"/>
        <v>AJE</v>
      </c>
      <c r="E54" s="2">
        <f>IF($A54&lt;&gt;"",Calc!A63,"")</f>
        <v>104340</v>
      </c>
      <c r="F54" s="24"/>
      <c r="G54" s="24"/>
      <c r="H54" s="26">
        <f ca="1">IF($A54&lt;&gt;"",OFFSET(Calc!A63,0,MATCH(Calc!$C$7,Calc!$8:$8,0)-1),"")</f>
        <v>0</v>
      </c>
      <c r="I54" s="24"/>
      <c r="J54" s="2" t="str">
        <f t="shared" si="2"/>
        <v>PPA</v>
      </c>
    </row>
    <row r="55" spans="1:10" x14ac:dyDescent="0.3">
      <c r="A55" s="2" t="str">
        <f>IF(Calc!C64&lt;&gt;"",Calc!C64,"")</f>
        <v>Yyyy</v>
      </c>
      <c r="B55" s="2" t="str">
        <f>IF($A55&lt;&gt;"","PPA"&amp;Calc!D64&amp;"-"&amp;Calc!$C$7,"")</f>
        <v>PPA2-202206</v>
      </c>
      <c r="C55" s="2" t="str">
        <f t="shared" si="0"/>
        <v>PPA Yyyy</v>
      </c>
      <c r="D55" s="2" t="str">
        <f t="shared" si="1"/>
        <v>AJE</v>
      </c>
      <c r="E55" s="2">
        <f>IF($A55&lt;&gt;"",Calc!A64,"")</f>
        <v>470000</v>
      </c>
      <c r="F55" s="24"/>
      <c r="G55" s="24"/>
      <c r="H55" s="26">
        <f ca="1">IF($A55&lt;&gt;"",OFFSET(Calc!A64,0,MATCH(Calc!$C$7,Calc!$8:$8,0)-1),"")</f>
        <v>0</v>
      </c>
      <c r="I55" s="24"/>
      <c r="J55" s="2" t="str">
        <f t="shared" si="2"/>
        <v>PPA</v>
      </c>
    </row>
    <row r="56" spans="1:10" x14ac:dyDescent="0.3">
      <c r="A56" s="2" t="str">
        <f>IF(Calc!C65&lt;&gt;"",Calc!C65,"")</f>
        <v>Yyyy</v>
      </c>
      <c r="B56" s="2" t="str">
        <f>IF($A56&lt;&gt;"","PPA"&amp;Calc!D65&amp;"-"&amp;Calc!$C$7,"")</f>
        <v>PPA2-202206</v>
      </c>
      <c r="C56" s="2" t="str">
        <f t="shared" si="0"/>
        <v>PPA Yyyy</v>
      </c>
      <c r="D56" s="2" t="str">
        <f t="shared" si="1"/>
        <v>AJE</v>
      </c>
      <c r="E56" s="2">
        <f>IF($A56&lt;&gt;"",Calc!A65,"")</f>
        <v>55070</v>
      </c>
      <c r="F56" s="24"/>
      <c r="G56" s="24"/>
      <c r="H56" s="26">
        <f ca="1">IF($A56&lt;&gt;"",OFFSET(Calc!A65,0,MATCH(Calc!$C$7,Calc!$8:$8,0)-1),"")</f>
        <v>0</v>
      </c>
      <c r="I56" s="24"/>
      <c r="J56" s="2" t="str">
        <f t="shared" si="2"/>
        <v>PPA</v>
      </c>
    </row>
    <row r="57" spans="1:10" x14ac:dyDescent="0.3">
      <c r="A57" s="2" t="str">
        <f>IF(Calc!C66&lt;&gt;"",Calc!C66,"")</f>
        <v/>
      </c>
      <c r="B57" s="2" t="str">
        <f>IF($A57&lt;&gt;"","PPA"&amp;Calc!D66&amp;"-"&amp;Calc!$C$7,"")</f>
        <v/>
      </c>
      <c r="C57" s="2" t="str">
        <f t="shared" si="0"/>
        <v/>
      </c>
      <c r="D57" s="2" t="str">
        <f t="shared" si="1"/>
        <v/>
      </c>
      <c r="E57" s="2" t="str">
        <f>IF($A57&lt;&gt;"",Calc!A66,"")</f>
        <v/>
      </c>
      <c r="F57" s="24"/>
      <c r="G57" s="24"/>
      <c r="H57" s="26" t="str">
        <f ca="1">IF($A57&lt;&gt;"",OFFSET(Calc!A66,0,MATCH(Calc!$C$7,Calc!$8:$8,0)-1),"")</f>
        <v/>
      </c>
      <c r="I57" s="24"/>
      <c r="J57" s="2" t="str">
        <f t="shared" si="2"/>
        <v/>
      </c>
    </row>
    <row r="58" spans="1:10" x14ac:dyDescent="0.3">
      <c r="A58" s="2" t="str">
        <f>IF(Calc!C67&lt;&gt;"",Calc!C67,"")</f>
        <v/>
      </c>
      <c r="B58" s="2" t="str">
        <f>IF($A58&lt;&gt;"","PPA"&amp;Calc!D67&amp;"-"&amp;Calc!$C$7,"")</f>
        <v/>
      </c>
      <c r="C58" s="2" t="str">
        <f t="shared" si="0"/>
        <v/>
      </c>
      <c r="D58" s="2" t="str">
        <f t="shared" si="1"/>
        <v/>
      </c>
      <c r="E58" s="2" t="str">
        <f>IF($A58&lt;&gt;"",Calc!A67,"")</f>
        <v/>
      </c>
      <c r="F58" s="24"/>
      <c r="G58" s="24"/>
      <c r="H58" s="26" t="str">
        <f ca="1">IF($A58&lt;&gt;"",OFFSET(Calc!A67,0,MATCH(Calc!$C$7,Calc!$8:$8,0)-1),"")</f>
        <v/>
      </c>
      <c r="I58" s="24"/>
      <c r="J58" s="2" t="str">
        <f t="shared" si="2"/>
        <v/>
      </c>
    </row>
    <row r="59" spans="1:10" x14ac:dyDescent="0.3">
      <c r="A59" s="2" t="str">
        <f>IF(Calc!C68&lt;&gt;"",Calc!C68,"")</f>
        <v>Yyyy</v>
      </c>
      <c r="B59" s="2" t="str">
        <f>IF($A59&lt;&gt;"","PPA"&amp;Calc!D68&amp;"-"&amp;Calc!$C$7,"")</f>
        <v>PPA2-202206</v>
      </c>
      <c r="C59" s="2" t="str">
        <f t="shared" si="0"/>
        <v>PPA Yyyy</v>
      </c>
      <c r="D59" s="2" t="str">
        <f t="shared" si="1"/>
        <v>AJE</v>
      </c>
      <c r="E59" s="2">
        <f>IF($A59&lt;&gt;"",Calc!A68,"")</f>
        <v>629000</v>
      </c>
      <c r="F59" s="24"/>
      <c r="G59" s="24"/>
      <c r="H59" s="26">
        <f ca="1">IF($A59&lt;&gt;"",OFFSET(Calc!A68,0,MATCH(Calc!$C$7,Calc!$8:$8,0)-1),"")</f>
        <v>0</v>
      </c>
      <c r="I59" s="24"/>
      <c r="J59" s="2" t="str">
        <f t="shared" si="2"/>
        <v>PPA</v>
      </c>
    </row>
    <row r="60" spans="1:10" x14ac:dyDescent="0.3">
      <c r="A60" s="2" t="str">
        <f>IF(Calc!C69&lt;&gt;"",Calc!C69,"")</f>
        <v>Yyyy</v>
      </c>
      <c r="B60" s="2" t="str">
        <f>IF($A60&lt;&gt;"","PPA"&amp;Calc!D69&amp;"-"&amp;Calc!$C$7,"")</f>
        <v>PPA2-202206</v>
      </c>
      <c r="C60" s="2" t="str">
        <f t="shared" si="0"/>
        <v>PPA Yyyy</v>
      </c>
      <c r="D60" s="2" t="str">
        <f t="shared" si="1"/>
        <v>AJE</v>
      </c>
      <c r="E60" s="2">
        <f>IF($A60&lt;&gt;"",Calc!A69,"")</f>
        <v>629300</v>
      </c>
      <c r="F60" s="24"/>
      <c r="G60" s="24"/>
      <c r="H60" s="26">
        <f ca="1">IF($A60&lt;&gt;"",OFFSET(Calc!A69,0,MATCH(Calc!$C$7,Calc!$8:$8,0)-1),"")</f>
        <v>0</v>
      </c>
      <c r="I60" s="24"/>
      <c r="J60" s="2" t="str">
        <f t="shared" si="2"/>
        <v>PPA</v>
      </c>
    </row>
    <row r="61" spans="1:10" x14ac:dyDescent="0.3">
      <c r="A61" s="2" t="str">
        <f>IF(Calc!C70&lt;&gt;"",Calc!C70,"")</f>
        <v>Yyyy</v>
      </c>
      <c r="B61" s="2" t="str">
        <f>IF($A61&lt;&gt;"","PPA"&amp;Calc!D70&amp;"-"&amp;Calc!$C$7,"")</f>
        <v>PPA2-202206</v>
      </c>
      <c r="C61" s="2" t="str">
        <f t="shared" si="0"/>
        <v>PPA Yyyy</v>
      </c>
      <c r="D61" s="2" t="str">
        <f t="shared" si="1"/>
        <v>AJE</v>
      </c>
      <c r="E61" s="2">
        <f>IF($A61&lt;&gt;"",Calc!A70,"")</f>
        <v>629100</v>
      </c>
      <c r="F61" s="24"/>
      <c r="G61" s="24"/>
      <c r="H61" s="26">
        <f ca="1">IF($A61&lt;&gt;"",OFFSET(Calc!A70,0,MATCH(Calc!$C$7,Calc!$8:$8,0)-1),"")</f>
        <v>0</v>
      </c>
      <c r="I61" s="24"/>
      <c r="J61" s="2" t="str">
        <f t="shared" si="2"/>
        <v>PPA</v>
      </c>
    </row>
    <row r="62" spans="1:10" x14ac:dyDescent="0.3">
      <c r="A62" s="2" t="str">
        <f>IF(Calc!C71&lt;&gt;"",Calc!C71,"")</f>
        <v>Yyyy</v>
      </c>
      <c r="B62" s="2" t="str">
        <f>IF($A62&lt;&gt;"","PPA"&amp;Calc!D71&amp;"-"&amp;Calc!$C$7,"")</f>
        <v>PPA2-202206</v>
      </c>
      <c r="C62" s="2" t="str">
        <f t="shared" si="0"/>
        <v>PPA Yyyy</v>
      </c>
      <c r="D62" s="2" t="str">
        <f t="shared" si="1"/>
        <v>AJE</v>
      </c>
      <c r="E62" s="2">
        <f>IF($A62&lt;&gt;"",Calc!A71,"")</f>
        <v>629100</v>
      </c>
      <c r="F62" s="24"/>
      <c r="G62" s="24"/>
      <c r="H62" s="26">
        <f ca="1">IF($A62&lt;&gt;"",OFFSET(Calc!A71,0,MATCH(Calc!$C$7,Calc!$8:$8,0)-1),"")</f>
        <v>0</v>
      </c>
      <c r="I62" s="24"/>
      <c r="J62" s="2" t="str">
        <f t="shared" si="2"/>
        <v>PPA</v>
      </c>
    </row>
    <row r="63" spans="1:10" x14ac:dyDescent="0.3">
      <c r="A63" s="2" t="str">
        <f>IF(Calc!C72&lt;&gt;"",Calc!C72,"")</f>
        <v>Yyyy</v>
      </c>
      <c r="B63" s="2" t="str">
        <f>IF($A63&lt;&gt;"","PPA"&amp;Calc!D72&amp;"-"&amp;Calc!$C$7,"")</f>
        <v>PPA2-202206</v>
      </c>
      <c r="C63" s="2" t="str">
        <f t="shared" si="0"/>
        <v>PPA Yyyy</v>
      </c>
      <c r="D63" s="2" t="str">
        <f t="shared" si="1"/>
        <v>AJE</v>
      </c>
      <c r="E63" s="2">
        <f>IF($A63&lt;&gt;"",Calc!A72,"")</f>
        <v>470000</v>
      </c>
      <c r="F63" s="24"/>
      <c r="G63" s="24"/>
      <c r="H63" s="26">
        <f ca="1">IF($A63&lt;&gt;"",OFFSET(Calc!A72,0,MATCH(Calc!$C$7,Calc!$8:$8,0)-1),"")</f>
        <v>0</v>
      </c>
      <c r="I63" s="24"/>
      <c r="J63" s="2" t="str">
        <f t="shared" si="2"/>
        <v>PPA</v>
      </c>
    </row>
    <row r="64" spans="1:10" x14ac:dyDescent="0.3">
      <c r="A64" s="2" t="str">
        <f>IF(Calc!C73&lt;&gt;"",Calc!C73,"")</f>
        <v>Yyyy</v>
      </c>
      <c r="B64" s="2" t="str">
        <f>IF($A64&lt;&gt;"","PPA"&amp;Calc!D73&amp;"-"&amp;Calc!$C$7,"")</f>
        <v>PPA2-202206</v>
      </c>
      <c r="C64" s="2" t="str">
        <f t="shared" si="0"/>
        <v>PPA Yyyy</v>
      </c>
      <c r="D64" s="2" t="str">
        <f t="shared" si="1"/>
        <v>AJE</v>
      </c>
      <c r="E64" s="2">
        <f>IF($A64&lt;&gt;"",Calc!A73,"")</f>
        <v>75200</v>
      </c>
      <c r="F64" s="24"/>
      <c r="G64" s="24"/>
      <c r="H64" s="26">
        <f ca="1">IF($A64&lt;&gt;"",OFFSET(Calc!A73,0,MATCH(Calc!$C$7,Calc!$8:$8,0)-1),"")</f>
        <v>0</v>
      </c>
      <c r="I64" s="24"/>
      <c r="J64" s="2" t="str">
        <f t="shared" si="2"/>
        <v>PPA</v>
      </c>
    </row>
    <row r="65" spans="1:10" x14ac:dyDescent="0.3">
      <c r="A65" s="2" t="str">
        <f>IF(Calc!C74&lt;&gt;"",Calc!C74,"")</f>
        <v/>
      </c>
      <c r="B65" s="2" t="str">
        <f>IF($A65&lt;&gt;"","PPA"&amp;Calc!D74&amp;"-"&amp;Calc!$C$7,"")</f>
        <v/>
      </c>
      <c r="C65" s="2" t="str">
        <f t="shared" si="0"/>
        <v/>
      </c>
      <c r="D65" s="2" t="str">
        <f t="shared" si="1"/>
        <v/>
      </c>
      <c r="E65" s="2" t="str">
        <f>IF($A65&lt;&gt;"",Calc!A74,"")</f>
        <v/>
      </c>
      <c r="F65" s="24"/>
      <c r="G65" s="24"/>
      <c r="H65" s="26" t="str">
        <f ca="1">IF($A65&lt;&gt;"",OFFSET(Calc!A74,0,MATCH(Calc!$C$7,Calc!$8:$8,0)-1),"")</f>
        <v/>
      </c>
      <c r="I65" s="24"/>
      <c r="J65" s="2" t="str">
        <f t="shared" si="2"/>
        <v/>
      </c>
    </row>
    <row r="66" spans="1:10" x14ac:dyDescent="0.3">
      <c r="A66" s="2" t="str">
        <f>IF(Calc!C75&lt;&gt;"",Calc!C75,"")</f>
        <v/>
      </c>
      <c r="B66" s="2" t="str">
        <f>IF($A66&lt;&gt;"","PPA"&amp;Calc!D75&amp;"-"&amp;Calc!$C$7,"")</f>
        <v/>
      </c>
      <c r="C66" s="2" t="str">
        <f t="shared" si="0"/>
        <v/>
      </c>
      <c r="D66" s="2" t="str">
        <f t="shared" si="1"/>
        <v/>
      </c>
      <c r="E66" s="2" t="str">
        <f>IF($A66&lt;&gt;"",Calc!A75,"")</f>
        <v/>
      </c>
      <c r="F66" s="24"/>
      <c r="G66" s="24"/>
      <c r="H66" s="26" t="str">
        <f ca="1">IF($A66&lt;&gt;"",OFFSET(Calc!A75,0,MATCH(Calc!$C$7,Calc!$8:$8,0)-1),"")</f>
        <v/>
      </c>
      <c r="I66" s="24"/>
      <c r="J66" s="2" t="str">
        <f t="shared" si="2"/>
        <v/>
      </c>
    </row>
    <row r="67" spans="1:10" x14ac:dyDescent="0.3">
      <c r="A67" s="2" t="str">
        <f>IF(Calc!C76&lt;&gt;"",Calc!C76,"")</f>
        <v>Yyyy</v>
      </c>
      <c r="B67" s="2" t="str">
        <f>IF($A67&lt;&gt;"","PPA"&amp;Calc!D76&amp;"-"&amp;Calc!$C$7,"")</f>
        <v>PPA2-202206</v>
      </c>
      <c r="C67" s="2" t="str">
        <f t="shared" ref="C67:C130" si="3">IF($A67&lt;&gt;"","PPA "&amp;$A67,"")</f>
        <v>PPA Yyyy</v>
      </c>
      <c r="D67" s="2" t="str">
        <f t="shared" ref="D67:D130" si="4">IF($A67&lt;&gt;"","AJE","")</f>
        <v>AJE</v>
      </c>
      <c r="E67" s="2">
        <f>IF($A67&lt;&gt;"",Calc!A76,"")</f>
        <v>105110</v>
      </c>
      <c r="F67" s="24"/>
      <c r="G67" s="24"/>
      <c r="H67" s="26">
        <f ca="1">IF($A67&lt;&gt;"",OFFSET(Calc!A76,0,MATCH(Calc!$C$7,Calc!$8:$8,0)-1),"")</f>
        <v>0</v>
      </c>
      <c r="I67" s="24"/>
      <c r="J67" s="2" t="str">
        <f t="shared" ref="J67:J130" si="5">IF($A67&lt;&gt;"","PPA","")</f>
        <v>PPA</v>
      </c>
    </row>
    <row r="68" spans="1:10" x14ac:dyDescent="0.3">
      <c r="A68" s="2" t="str">
        <f>IF(Calc!C77&lt;&gt;"",Calc!C77,"")</f>
        <v>Yyyy</v>
      </c>
      <c r="B68" s="2" t="str">
        <f>IF($A68&lt;&gt;"","PPA"&amp;Calc!D77&amp;"-"&amp;Calc!$C$7,"")</f>
        <v>PPA2-202206</v>
      </c>
      <c r="C68" s="2" t="str">
        <f t="shared" si="3"/>
        <v>PPA Yyyy</v>
      </c>
      <c r="D68" s="2" t="str">
        <f t="shared" si="4"/>
        <v>AJE</v>
      </c>
      <c r="E68" s="2">
        <f>IF($A68&lt;&gt;"",Calc!A77,"")</f>
        <v>105140</v>
      </c>
      <c r="F68" s="24"/>
      <c r="G68" s="24"/>
      <c r="H68" s="26">
        <f ca="1">IF($A68&lt;&gt;"",OFFSET(Calc!A77,0,MATCH(Calc!$C$7,Calc!$8:$8,0)-1),"")</f>
        <v>0</v>
      </c>
      <c r="I68" s="24"/>
      <c r="J68" s="2" t="str">
        <f t="shared" si="5"/>
        <v>PPA</v>
      </c>
    </row>
    <row r="69" spans="1:10" x14ac:dyDescent="0.3">
      <c r="A69" s="2" t="str">
        <f>IF(Calc!C78&lt;&gt;"",Calc!C78,"")</f>
        <v>Yyyy</v>
      </c>
      <c r="B69" s="2" t="str">
        <f>IF($A69&lt;&gt;"","PPA"&amp;Calc!D78&amp;"-"&amp;Calc!$C$7,"")</f>
        <v>PPA2-202206</v>
      </c>
      <c r="C69" s="2" t="str">
        <f t="shared" si="3"/>
        <v>PPA Yyyy</v>
      </c>
      <c r="D69" s="2" t="str">
        <f t="shared" si="4"/>
        <v>AJE</v>
      </c>
      <c r="E69" s="2">
        <f>IF($A69&lt;&gt;"",Calc!A78,"")</f>
        <v>105310</v>
      </c>
      <c r="F69" s="24"/>
      <c r="G69" s="24"/>
      <c r="H69" s="26">
        <f ca="1">IF($A69&lt;&gt;"",OFFSET(Calc!A78,0,MATCH(Calc!$C$7,Calc!$8:$8,0)-1),"")</f>
        <v>0</v>
      </c>
      <c r="I69" s="24"/>
      <c r="J69" s="2" t="str">
        <f t="shared" si="5"/>
        <v>PPA</v>
      </c>
    </row>
    <row r="70" spans="1:10" x14ac:dyDescent="0.3">
      <c r="A70" s="2" t="str">
        <f>IF(Calc!C79&lt;&gt;"",Calc!C79,"")</f>
        <v>Yyyy</v>
      </c>
      <c r="B70" s="2" t="str">
        <f>IF($A70&lt;&gt;"","PPA"&amp;Calc!D79&amp;"-"&amp;Calc!$C$7,"")</f>
        <v>PPA2-202206</v>
      </c>
      <c r="C70" s="2" t="str">
        <f t="shared" si="3"/>
        <v>PPA Yyyy</v>
      </c>
      <c r="D70" s="2" t="str">
        <f t="shared" si="4"/>
        <v>AJE</v>
      </c>
      <c r="E70" s="2">
        <f>IF($A70&lt;&gt;"",Calc!A79,"")</f>
        <v>105340</v>
      </c>
      <c r="F70" s="24"/>
      <c r="G70" s="24"/>
      <c r="H70" s="26">
        <f ca="1">IF($A70&lt;&gt;"",OFFSET(Calc!A79,0,MATCH(Calc!$C$7,Calc!$8:$8,0)-1),"")</f>
        <v>0</v>
      </c>
      <c r="I70" s="24"/>
      <c r="J70" s="2" t="str">
        <f t="shared" si="5"/>
        <v>PPA</v>
      </c>
    </row>
    <row r="71" spans="1:10" x14ac:dyDescent="0.3">
      <c r="A71" s="2" t="str">
        <f>IF(Calc!C80&lt;&gt;"",Calc!C80,"")</f>
        <v>Yyyy</v>
      </c>
      <c r="B71" s="2" t="str">
        <f>IF($A71&lt;&gt;"","PPA"&amp;Calc!D80&amp;"-"&amp;Calc!$C$7,"")</f>
        <v>PPA2-202206</v>
      </c>
      <c r="C71" s="2" t="str">
        <f t="shared" si="3"/>
        <v>PPA Yyyy</v>
      </c>
      <c r="D71" s="2" t="str">
        <f t="shared" si="4"/>
        <v>AJE</v>
      </c>
      <c r="E71" s="2">
        <f>IF($A71&lt;&gt;"",Calc!A80,"")</f>
        <v>470000</v>
      </c>
      <c r="F71" s="24"/>
      <c r="G71" s="24"/>
      <c r="H71" s="26">
        <f ca="1">IF($A71&lt;&gt;"",OFFSET(Calc!A80,0,MATCH(Calc!$C$7,Calc!$8:$8,0)-1),"")</f>
        <v>0</v>
      </c>
      <c r="I71" s="24"/>
      <c r="J71" s="2" t="str">
        <f t="shared" si="5"/>
        <v>PPA</v>
      </c>
    </row>
    <row r="72" spans="1:10" x14ac:dyDescent="0.3">
      <c r="A72" s="2" t="str">
        <f>IF(Calc!C81&lt;&gt;"",Calc!C81,"")</f>
        <v>Yyyy</v>
      </c>
      <c r="B72" s="2" t="str">
        <f>IF($A72&lt;&gt;"","PPA"&amp;Calc!D81&amp;"-"&amp;Calc!$C$7,"")</f>
        <v>PPA2-202206</v>
      </c>
      <c r="C72" s="2" t="str">
        <f t="shared" si="3"/>
        <v>PPA Yyyy</v>
      </c>
      <c r="D72" s="2" t="str">
        <f t="shared" si="4"/>
        <v>AJE</v>
      </c>
      <c r="E72" s="2">
        <f>IF($A72&lt;&gt;"",Calc!A81,"")</f>
        <v>55050</v>
      </c>
      <c r="F72" s="24"/>
      <c r="G72" s="24"/>
      <c r="H72" s="26">
        <f ca="1">IF($A72&lt;&gt;"",OFFSET(Calc!A81,0,MATCH(Calc!$C$7,Calc!$8:$8,0)-1),"")</f>
        <v>0</v>
      </c>
      <c r="I72" s="24"/>
      <c r="J72" s="2" t="str">
        <f t="shared" si="5"/>
        <v>PPA</v>
      </c>
    </row>
    <row r="73" spans="1:10" x14ac:dyDescent="0.3">
      <c r="A73" s="2" t="str">
        <f>IF(Calc!C82&lt;&gt;"",Calc!C82,"")</f>
        <v/>
      </c>
      <c r="B73" s="2" t="str">
        <f>IF($A73&lt;&gt;"","PPA"&amp;Calc!D82&amp;"-"&amp;Calc!$C$7,"")</f>
        <v/>
      </c>
      <c r="C73" s="2" t="str">
        <f t="shared" si="3"/>
        <v/>
      </c>
      <c r="D73" s="2" t="str">
        <f t="shared" si="4"/>
        <v/>
      </c>
      <c r="E73" s="2" t="str">
        <f>IF($A73&lt;&gt;"",Calc!A82,"")</f>
        <v/>
      </c>
      <c r="F73" s="24"/>
      <c r="G73" s="24"/>
      <c r="H73" s="26" t="str">
        <f ca="1">IF($A73&lt;&gt;"",OFFSET(Calc!A82,0,MATCH(Calc!$C$7,Calc!$8:$8,0)-1),"")</f>
        <v/>
      </c>
      <c r="I73" s="24"/>
      <c r="J73" s="2" t="str">
        <f t="shared" si="5"/>
        <v/>
      </c>
    </row>
    <row r="74" spans="1:10" x14ac:dyDescent="0.3">
      <c r="A74" s="2" t="str">
        <f>IF(Calc!C83&lt;&gt;"",Calc!C83,"")</f>
        <v/>
      </c>
      <c r="B74" s="2" t="str">
        <f>IF($A74&lt;&gt;"","PPA"&amp;Calc!D83&amp;"-"&amp;Calc!$C$7,"")</f>
        <v/>
      </c>
      <c r="C74" s="2" t="str">
        <f t="shared" si="3"/>
        <v/>
      </c>
      <c r="D74" s="2" t="str">
        <f t="shared" si="4"/>
        <v/>
      </c>
      <c r="E74" s="2" t="str">
        <f>IF($A74&lt;&gt;"",Calc!A83,"")</f>
        <v/>
      </c>
      <c r="F74" s="24"/>
      <c r="G74" s="24"/>
      <c r="H74" s="26" t="str">
        <f ca="1">IF($A74&lt;&gt;"",OFFSET(Calc!A83,0,MATCH(Calc!$C$7,Calc!$8:$8,0)-1),"")</f>
        <v/>
      </c>
      <c r="I74" s="24"/>
      <c r="J74" s="2" t="str">
        <f t="shared" si="5"/>
        <v/>
      </c>
    </row>
    <row r="75" spans="1:10" x14ac:dyDescent="0.3">
      <c r="A75" s="2" t="str">
        <f>IF(Calc!C84&lt;&gt;"",Calc!C84,"")</f>
        <v>Yyyy</v>
      </c>
      <c r="B75" s="2" t="str">
        <f>IF($A75&lt;&gt;"","PPA"&amp;Calc!D84&amp;"-"&amp;Calc!$C$7,"")</f>
        <v>PPA2-202206</v>
      </c>
      <c r="C75" s="2" t="str">
        <f t="shared" si="3"/>
        <v>PPA Yyyy</v>
      </c>
      <c r="D75" s="2" t="str">
        <f t="shared" si="4"/>
        <v>AJE</v>
      </c>
      <c r="E75" s="2">
        <f>IF($A75&lt;&gt;"",Calc!A84,"")</f>
        <v>629000</v>
      </c>
      <c r="F75" s="24"/>
      <c r="G75" s="24"/>
      <c r="H75" s="26">
        <f ca="1">IF($A75&lt;&gt;"",OFFSET(Calc!A84,0,MATCH(Calc!$C$7,Calc!$8:$8,0)-1),"")</f>
        <v>0</v>
      </c>
      <c r="I75" s="24"/>
      <c r="J75" s="2" t="str">
        <f t="shared" si="5"/>
        <v>PPA</v>
      </c>
    </row>
    <row r="76" spans="1:10" x14ac:dyDescent="0.3">
      <c r="A76" s="2" t="str">
        <f>IF(Calc!C85&lt;&gt;"",Calc!C85,"")</f>
        <v>Yyyy</v>
      </c>
      <c r="B76" s="2" t="str">
        <f>IF($A76&lt;&gt;"","PPA"&amp;Calc!D85&amp;"-"&amp;Calc!$C$7,"")</f>
        <v>PPA2-202206</v>
      </c>
      <c r="C76" s="2" t="str">
        <f t="shared" si="3"/>
        <v>PPA Yyyy</v>
      </c>
      <c r="D76" s="2" t="str">
        <f t="shared" si="4"/>
        <v>AJE</v>
      </c>
      <c r="E76" s="2">
        <f>IF($A76&lt;&gt;"",Calc!A85,"")</f>
        <v>629300</v>
      </c>
      <c r="F76" s="24"/>
      <c r="G76" s="24"/>
      <c r="H76" s="26">
        <f ca="1">IF($A76&lt;&gt;"",OFFSET(Calc!A85,0,MATCH(Calc!$C$7,Calc!$8:$8,0)-1),"")</f>
        <v>0</v>
      </c>
      <c r="I76" s="24"/>
      <c r="J76" s="2" t="str">
        <f t="shared" si="5"/>
        <v>PPA</v>
      </c>
    </row>
    <row r="77" spans="1:10" x14ac:dyDescent="0.3">
      <c r="A77" s="2" t="str">
        <f>IF(Calc!C86&lt;&gt;"",Calc!C86,"")</f>
        <v>Yyyy</v>
      </c>
      <c r="B77" s="2" t="str">
        <f>IF($A77&lt;&gt;"","PPA"&amp;Calc!D86&amp;"-"&amp;Calc!$C$7,"")</f>
        <v>PPA2-202206</v>
      </c>
      <c r="C77" s="2" t="str">
        <f t="shared" si="3"/>
        <v>PPA Yyyy</v>
      </c>
      <c r="D77" s="2" t="str">
        <f t="shared" si="4"/>
        <v>AJE</v>
      </c>
      <c r="E77" s="2">
        <f>IF($A77&lt;&gt;"",Calc!A86,"")</f>
        <v>629100</v>
      </c>
      <c r="F77" s="24"/>
      <c r="G77" s="24"/>
      <c r="H77" s="26">
        <f ca="1">IF($A77&lt;&gt;"",OFFSET(Calc!A86,0,MATCH(Calc!$C$7,Calc!$8:$8,0)-1),"")</f>
        <v>0</v>
      </c>
      <c r="I77" s="24"/>
      <c r="J77" s="2" t="str">
        <f t="shared" si="5"/>
        <v>PPA</v>
      </c>
    </row>
    <row r="78" spans="1:10" x14ac:dyDescent="0.3">
      <c r="A78" s="2" t="str">
        <f>IF(Calc!C87&lt;&gt;"",Calc!C87,"")</f>
        <v>Yyyy</v>
      </c>
      <c r="B78" s="2" t="str">
        <f>IF($A78&lt;&gt;"","PPA"&amp;Calc!D87&amp;"-"&amp;Calc!$C$7,"")</f>
        <v>PPA2-202206</v>
      </c>
      <c r="C78" s="2" t="str">
        <f t="shared" si="3"/>
        <v>PPA Yyyy</v>
      </c>
      <c r="D78" s="2" t="str">
        <f t="shared" si="4"/>
        <v>AJE</v>
      </c>
      <c r="E78" s="2">
        <f>IF($A78&lt;&gt;"",Calc!A87,"")</f>
        <v>629100</v>
      </c>
      <c r="F78" s="24"/>
      <c r="G78" s="24"/>
      <c r="H78" s="26">
        <f ca="1">IF($A78&lt;&gt;"",OFFSET(Calc!A87,0,MATCH(Calc!$C$7,Calc!$8:$8,0)-1),"")</f>
        <v>0</v>
      </c>
      <c r="I78" s="24"/>
      <c r="J78" s="2" t="str">
        <f t="shared" si="5"/>
        <v>PPA</v>
      </c>
    </row>
    <row r="79" spans="1:10" x14ac:dyDescent="0.3">
      <c r="A79" s="2" t="str">
        <f>IF(Calc!C88&lt;&gt;"",Calc!C88,"")</f>
        <v>Yyyy</v>
      </c>
      <c r="B79" s="2" t="str">
        <f>IF($A79&lt;&gt;"","PPA"&amp;Calc!D88&amp;"-"&amp;Calc!$C$7,"")</f>
        <v>PPA2-202206</v>
      </c>
      <c r="C79" s="2" t="str">
        <f t="shared" si="3"/>
        <v>PPA Yyyy</v>
      </c>
      <c r="D79" s="2" t="str">
        <f t="shared" si="4"/>
        <v>AJE</v>
      </c>
      <c r="E79" s="2">
        <f>IF($A79&lt;&gt;"",Calc!A88,"")</f>
        <v>470000</v>
      </c>
      <c r="F79" s="24"/>
      <c r="G79" s="24"/>
      <c r="H79" s="26">
        <f ca="1">IF($A79&lt;&gt;"",OFFSET(Calc!A88,0,MATCH(Calc!$C$7,Calc!$8:$8,0)-1),"")</f>
        <v>0</v>
      </c>
      <c r="I79" s="24"/>
      <c r="J79" s="2" t="str">
        <f t="shared" si="5"/>
        <v>PPA</v>
      </c>
    </row>
    <row r="80" spans="1:10" x14ac:dyDescent="0.3">
      <c r="A80" s="2" t="str">
        <f>IF(Calc!C89&lt;&gt;"",Calc!C89,"")</f>
        <v>Yyyy</v>
      </c>
      <c r="B80" s="2" t="str">
        <f>IF($A80&lt;&gt;"","PPA"&amp;Calc!D89&amp;"-"&amp;Calc!$C$7,"")</f>
        <v>PPA2-202206</v>
      </c>
      <c r="C80" s="2" t="str">
        <f t="shared" si="3"/>
        <v>PPA Yyyy</v>
      </c>
      <c r="D80" s="2" t="str">
        <f t="shared" si="4"/>
        <v>AJE</v>
      </c>
      <c r="E80" s="2">
        <f>IF($A80&lt;&gt;"",Calc!A89,"")</f>
        <v>75200</v>
      </c>
      <c r="F80" s="24"/>
      <c r="G80" s="24"/>
      <c r="H80" s="26">
        <f ca="1">IF($A80&lt;&gt;"",OFFSET(Calc!A89,0,MATCH(Calc!$C$7,Calc!$8:$8,0)-1),"")</f>
        <v>0</v>
      </c>
      <c r="I80" s="24"/>
      <c r="J80" s="2" t="str">
        <f t="shared" si="5"/>
        <v>PPA</v>
      </c>
    </row>
    <row r="81" spans="1:10" x14ac:dyDescent="0.3">
      <c r="A81" s="2" t="str">
        <f>IF(Calc!C90&lt;&gt;"",Calc!C90,"")</f>
        <v/>
      </c>
      <c r="B81" s="2" t="str">
        <f>IF($A81&lt;&gt;"","PPA"&amp;Calc!D90&amp;"-"&amp;Calc!$C$7,"")</f>
        <v/>
      </c>
      <c r="C81" s="2" t="str">
        <f t="shared" si="3"/>
        <v/>
      </c>
      <c r="D81" s="2" t="str">
        <f t="shared" si="4"/>
        <v/>
      </c>
      <c r="E81" s="2" t="str">
        <f>IF($A81&lt;&gt;"",Calc!A90,"")</f>
        <v/>
      </c>
      <c r="F81" s="24"/>
      <c r="G81" s="24"/>
      <c r="H81" s="26" t="str">
        <f ca="1">IF($A81&lt;&gt;"",OFFSET(Calc!A90,0,MATCH(Calc!$C$7,Calc!$8:$8,0)-1),"")</f>
        <v/>
      </c>
      <c r="I81" s="24"/>
      <c r="J81" s="2" t="str">
        <f t="shared" si="5"/>
        <v/>
      </c>
    </row>
    <row r="82" spans="1:10" x14ac:dyDescent="0.3">
      <c r="A82" s="2" t="str">
        <f>IF(Calc!C91&lt;&gt;"",Calc!C91,"")</f>
        <v/>
      </c>
      <c r="B82" s="2" t="str">
        <f>IF($A82&lt;&gt;"","PPA"&amp;Calc!D91&amp;"-"&amp;Calc!$C$7,"")</f>
        <v/>
      </c>
      <c r="C82" s="2" t="str">
        <f t="shared" si="3"/>
        <v/>
      </c>
      <c r="D82" s="2" t="str">
        <f t="shared" si="4"/>
        <v/>
      </c>
      <c r="E82" s="2" t="str">
        <f>IF($A82&lt;&gt;"",Calc!A91,"")</f>
        <v/>
      </c>
      <c r="F82" s="24"/>
      <c r="G82" s="24"/>
      <c r="H82" s="26" t="str">
        <f ca="1">IF($A82&lt;&gt;"",OFFSET(Calc!A91,0,MATCH(Calc!$C$7,Calc!$8:$8,0)-1),"")</f>
        <v/>
      </c>
      <c r="I82" s="24"/>
      <c r="J82" s="2" t="str">
        <f t="shared" si="5"/>
        <v/>
      </c>
    </row>
    <row r="83" spans="1:10" x14ac:dyDescent="0.3">
      <c r="A83" s="2" t="str">
        <f>IF(Calc!C92&lt;&gt;"",Calc!C92,"")</f>
        <v/>
      </c>
      <c r="B83" s="2" t="str">
        <f>IF($A83&lt;&gt;"","PPA"&amp;Calc!D92&amp;"-"&amp;Calc!$C$7,"")</f>
        <v/>
      </c>
      <c r="C83" s="2" t="str">
        <f t="shared" si="3"/>
        <v/>
      </c>
      <c r="D83" s="2" t="str">
        <f t="shared" si="4"/>
        <v/>
      </c>
      <c r="E83" s="2" t="str">
        <f>IF($A83&lt;&gt;"",Calc!A92,"")</f>
        <v/>
      </c>
      <c r="F83" s="24"/>
      <c r="G83" s="24"/>
      <c r="H83" s="26" t="str">
        <f ca="1">IF($A83&lt;&gt;"",OFFSET(Calc!A92,0,MATCH(Calc!$C$7,Calc!$8:$8,0)-1),"")</f>
        <v/>
      </c>
      <c r="I83" s="24"/>
      <c r="J83" s="2" t="str">
        <f t="shared" si="5"/>
        <v/>
      </c>
    </row>
    <row r="84" spans="1:10" x14ac:dyDescent="0.3">
      <c r="A84" s="2" t="str">
        <f>IF(Calc!C93&lt;&gt;"",Calc!C93,"")</f>
        <v/>
      </c>
      <c r="B84" s="2" t="str">
        <f>IF($A84&lt;&gt;"","PPA"&amp;Calc!D93&amp;"-"&amp;Calc!$C$7,"")</f>
        <v/>
      </c>
      <c r="C84" s="2" t="str">
        <f t="shared" si="3"/>
        <v/>
      </c>
      <c r="D84" s="2" t="str">
        <f t="shared" si="4"/>
        <v/>
      </c>
      <c r="E84" s="2" t="str">
        <f>IF($A84&lt;&gt;"",Calc!A93,"")</f>
        <v/>
      </c>
      <c r="F84" s="24"/>
      <c r="G84" s="24"/>
      <c r="H84" s="26" t="str">
        <f ca="1">IF($A84&lt;&gt;"",OFFSET(Calc!A93,0,MATCH(Calc!$C$7,Calc!$8:$8,0)-1),"")</f>
        <v/>
      </c>
      <c r="I84" s="24"/>
      <c r="J84" s="2" t="str">
        <f t="shared" si="5"/>
        <v/>
      </c>
    </row>
    <row r="85" spans="1:10" x14ac:dyDescent="0.3">
      <c r="A85" s="2" t="str">
        <f>IF(Calc!C94&lt;&gt;"",Calc!C94,"")</f>
        <v/>
      </c>
      <c r="B85" s="2" t="str">
        <f>IF($A85&lt;&gt;"","PPA"&amp;Calc!D94&amp;"-"&amp;Calc!$C$7,"")</f>
        <v/>
      </c>
      <c r="C85" s="2" t="str">
        <f t="shared" si="3"/>
        <v/>
      </c>
      <c r="D85" s="2" t="str">
        <f t="shared" si="4"/>
        <v/>
      </c>
      <c r="E85" s="2" t="str">
        <f>IF($A85&lt;&gt;"",Calc!A94,"")</f>
        <v/>
      </c>
      <c r="F85" s="24"/>
      <c r="G85" s="24"/>
      <c r="H85" s="26" t="str">
        <f ca="1">IF($A85&lt;&gt;"",OFFSET(Calc!A94,0,MATCH(Calc!$C$7,Calc!$8:$8,0)-1),"")</f>
        <v/>
      </c>
      <c r="I85" s="24"/>
      <c r="J85" s="2" t="str">
        <f t="shared" si="5"/>
        <v/>
      </c>
    </row>
    <row r="86" spans="1:10" x14ac:dyDescent="0.3">
      <c r="A86" s="2" t="str">
        <f>IF(Calc!C95&lt;&gt;"",Calc!C95,"")</f>
        <v/>
      </c>
      <c r="B86" s="2" t="str">
        <f>IF($A86&lt;&gt;"","PPA"&amp;Calc!D95&amp;"-"&amp;Calc!$C$7,"")</f>
        <v/>
      </c>
      <c r="C86" s="2" t="str">
        <f t="shared" si="3"/>
        <v/>
      </c>
      <c r="D86" s="2" t="str">
        <f t="shared" si="4"/>
        <v/>
      </c>
      <c r="E86" s="2" t="str">
        <f>IF($A86&lt;&gt;"",Calc!A95,"")</f>
        <v/>
      </c>
      <c r="F86" s="24"/>
      <c r="G86" s="24"/>
      <c r="H86" s="26" t="str">
        <f ca="1">IF($A86&lt;&gt;"",OFFSET(Calc!A95,0,MATCH(Calc!$C$7,Calc!$8:$8,0)-1),"")</f>
        <v/>
      </c>
      <c r="I86" s="24"/>
      <c r="J86" s="2" t="str">
        <f t="shared" si="5"/>
        <v/>
      </c>
    </row>
    <row r="87" spans="1:10" x14ac:dyDescent="0.3">
      <c r="A87" s="2" t="str">
        <f>IF(Calc!C96&lt;&gt;"",Calc!C96,"")</f>
        <v/>
      </c>
      <c r="B87" s="2" t="str">
        <f>IF($A87&lt;&gt;"","PPA"&amp;Calc!D96&amp;"-"&amp;Calc!$C$7,"")</f>
        <v/>
      </c>
      <c r="C87" s="2" t="str">
        <f t="shared" si="3"/>
        <v/>
      </c>
      <c r="D87" s="2" t="str">
        <f t="shared" si="4"/>
        <v/>
      </c>
      <c r="E87" s="2" t="str">
        <f>IF($A87&lt;&gt;"",Calc!A96,"")</f>
        <v/>
      </c>
      <c r="F87" s="24"/>
      <c r="G87" s="24"/>
      <c r="H87" s="26" t="str">
        <f ca="1">IF($A87&lt;&gt;"",OFFSET(Calc!A96,0,MATCH(Calc!$C$7,Calc!$8:$8,0)-1),"")</f>
        <v/>
      </c>
      <c r="I87" s="24"/>
      <c r="J87" s="2" t="str">
        <f t="shared" si="5"/>
        <v/>
      </c>
    </row>
    <row r="88" spans="1:10" x14ac:dyDescent="0.3">
      <c r="A88" s="2" t="str">
        <f>IF(Calc!C97&lt;&gt;"",Calc!C97,"")</f>
        <v/>
      </c>
      <c r="B88" s="2" t="str">
        <f>IF($A88&lt;&gt;"","PPA"&amp;Calc!D97&amp;"-"&amp;Calc!$C$7,"")</f>
        <v/>
      </c>
      <c r="C88" s="2" t="str">
        <f t="shared" si="3"/>
        <v/>
      </c>
      <c r="D88" s="2" t="str">
        <f t="shared" si="4"/>
        <v/>
      </c>
      <c r="E88" s="2" t="str">
        <f>IF($A88&lt;&gt;"",Calc!A97,"")</f>
        <v/>
      </c>
      <c r="F88" s="24"/>
      <c r="G88" s="24"/>
      <c r="H88" s="26" t="str">
        <f ca="1">IF($A88&lt;&gt;"",OFFSET(Calc!A97,0,MATCH(Calc!$C$7,Calc!$8:$8,0)-1),"")</f>
        <v/>
      </c>
      <c r="I88" s="24"/>
      <c r="J88" s="2" t="str">
        <f t="shared" si="5"/>
        <v/>
      </c>
    </row>
    <row r="89" spans="1:10" x14ac:dyDescent="0.3">
      <c r="A89" s="2" t="str">
        <f>IF(Calc!C98&lt;&gt;"",Calc!C98,"")</f>
        <v/>
      </c>
      <c r="B89" s="2" t="str">
        <f>IF($A89&lt;&gt;"","PPA"&amp;Calc!D98&amp;"-"&amp;Calc!$C$7,"")</f>
        <v/>
      </c>
      <c r="C89" s="2" t="str">
        <f t="shared" si="3"/>
        <v/>
      </c>
      <c r="D89" s="2" t="str">
        <f t="shared" si="4"/>
        <v/>
      </c>
      <c r="E89" s="2" t="str">
        <f>IF($A89&lt;&gt;"",Calc!A98,"")</f>
        <v/>
      </c>
      <c r="F89" s="24"/>
      <c r="G89" s="24"/>
      <c r="H89" s="26" t="str">
        <f ca="1">IF($A89&lt;&gt;"",OFFSET(Calc!A98,0,MATCH(Calc!$C$7,Calc!$8:$8,0)-1),"")</f>
        <v/>
      </c>
      <c r="I89" s="24"/>
      <c r="J89" s="2" t="str">
        <f t="shared" si="5"/>
        <v/>
      </c>
    </row>
    <row r="90" spans="1:10" x14ac:dyDescent="0.3">
      <c r="A90" s="2" t="str">
        <f>IF(Calc!C99&lt;&gt;"",Calc!C99,"")</f>
        <v/>
      </c>
      <c r="B90" s="2" t="str">
        <f>IF($A90&lt;&gt;"","PPA"&amp;Calc!D99&amp;"-"&amp;Calc!$C$7,"")</f>
        <v/>
      </c>
      <c r="C90" s="2" t="str">
        <f t="shared" si="3"/>
        <v/>
      </c>
      <c r="D90" s="2" t="str">
        <f t="shared" si="4"/>
        <v/>
      </c>
      <c r="E90" s="2" t="str">
        <f>IF($A90&lt;&gt;"",Calc!A99,"")</f>
        <v/>
      </c>
      <c r="F90" s="24"/>
      <c r="G90" s="24"/>
      <c r="H90" s="26" t="str">
        <f ca="1">IF($A90&lt;&gt;"",OFFSET(Calc!A99,0,MATCH(Calc!$C$7,Calc!$8:$8,0)-1),"")</f>
        <v/>
      </c>
      <c r="I90" s="24"/>
      <c r="J90" s="2" t="str">
        <f t="shared" si="5"/>
        <v/>
      </c>
    </row>
    <row r="91" spans="1:10" x14ac:dyDescent="0.3">
      <c r="A91" s="2" t="str">
        <f>IF(Calc!C100&lt;&gt;"",Calc!C100,"")</f>
        <v/>
      </c>
      <c r="B91" s="2" t="str">
        <f>IF($A91&lt;&gt;"","PPA"&amp;Calc!D100&amp;"-"&amp;Calc!$C$7,"")</f>
        <v/>
      </c>
      <c r="C91" s="2" t="str">
        <f t="shared" si="3"/>
        <v/>
      </c>
      <c r="D91" s="2" t="str">
        <f t="shared" si="4"/>
        <v/>
      </c>
      <c r="E91" s="2" t="str">
        <f>IF($A91&lt;&gt;"",Calc!A100,"")</f>
        <v/>
      </c>
      <c r="F91" s="24"/>
      <c r="G91" s="24"/>
      <c r="H91" s="26" t="str">
        <f ca="1">IF($A91&lt;&gt;"",OFFSET(Calc!A100,0,MATCH(Calc!$C$7,Calc!$8:$8,0)-1),"")</f>
        <v/>
      </c>
      <c r="I91" s="24"/>
      <c r="J91" s="2" t="str">
        <f t="shared" si="5"/>
        <v/>
      </c>
    </row>
    <row r="92" spans="1:10" x14ac:dyDescent="0.3">
      <c r="A92" s="2" t="str">
        <f>IF(Calc!C101&lt;&gt;"",Calc!C101,"")</f>
        <v/>
      </c>
      <c r="B92" s="2" t="str">
        <f>IF($A92&lt;&gt;"","PPA"&amp;Calc!D101&amp;"-"&amp;Calc!$C$7,"")</f>
        <v/>
      </c>
      <c r="C92" s="2" t="str">
        <f t="shared" si="3"/>
        <v/>
      </c>
      <c r="D92" s="2" t="str">
        <f t="shared" si="4"/>
        <v/>
      </c>
      <c r="E92" s="2" t="str">
        <f>IF($A92&lt;&gt;"",Calc!A101,"")</f>
        <v/>
      </c>
      <c r="F92" s="24"/>
      <c r="G92" s="24"/>
      <c r="H92" s="26" t="str">
        <f ca="1">IF($A92&lt;&gt;"",OFFSET(Calc!A101,0,MATCH(Calc!$C$7,Calc!$8:$8,0)-1),"")</f>
        <v/>
      </c>
      <c r="I92" s="24"/>
      <c r="J92" s="2" t="str">
        <f t="shared" si="5"/>
        <v/>
      </c>
    </row>
    <row r="93" spans="1:10" x14ac:dyDescent="0.3">
      <c r="A93" s="2" t="str">
        <f>IF(Calc!C102&lt;&gt;"",Calc!C102,"")</f>
        <v/>
      </c>
      <c r="B93" s="2" t="str">
        <f>IF($A93&lt;&gt;"","PPA"&amp;Calc!D102&amp;"-"&amp;Calc!$C$7,"")</f>
        <v/>
      </c>
      <c r="C93" s="2" t="str">
        <f t="shared" si="3"/>
        <v/>
      </c>
      <c r="D93" s="2" t="str">
        <f t="shared" si="4"/>
        <v/>
      </c>
      <c r="E93" s="2" t="str">
        <f>IF($A93&lt;&gt;"",Calc!A102,"")</f>
        <v/>
      </c>
      <c r="F93" s="24"/>
      <c r="G93" s="24"/>
      <c r="H93" s="26" t="str">
        <f ca="1">IF($A93&lt;&gt;"",OFFSET(Calc!A102,0,MATCH(Calc!$C$7,Calc!$8:$8,0)-1),"")</f>
        <v/>
      </c>
      <c r="I93" s="24"/>
      <c r="J93" s="2" t="str">
        <f t="shared" si="5"/>
        <v/>
      </c>
    </row>
    <row r="94" spans="1:10" x14ac:dyDescent="0.3">
      <c r="A94" s="2" t="str">
        <f>IF(Calc!C103&lt;&gt;"",Calc!C103,"")</f>
        <v/>
      </c>
      <c r="B94" s="2" t="str">
        <f>IF($A94&lt;&gt;"","PPA"&amp;Calc!D103&amp;"-"&amp;Calc!$C$7,"")</f>
        <v/>
      </c>
      <c r="C94" s="2" t="str">
        <f t="shared" si="3"/>
        <v/>
      </c>
      <c r="D94" s="2" t="str">
        <f t="shared" si="4"/>
        <v/>
      </c>
      <c r="E94" s="2" t="str">
        <f>IF($A94&lt;&gt;"",Calc!A103,"")</f>
        <v/>
      </c>
      <c r="F94" s="24"/>
      <c r="G94" s="24"/>
      <c r="H94" s="26" t="str">
        <f ca="1">IF($A94&lt;&gt;"",OFFSET(Calc!A103,0,MATCH(Calc!$C$7,Calc!$8:$8,0)-1),"")</f>
        <v/>
      </c>
      <c r="I94" s="24"/>
      <c r="J94" s="2" t="str">
        <f t="shared" si="5"/>
        <v/>
      </c>
    </row>
    <row r="95" spans="1:10" x14ac:dyDescent="0.3">
      <c r="A95" s="2" t="str">
        <f>IF(Calc!C104&lt;&gt;"",Calc!C104,"")</f>
        <v/>
      </c>
      <c r="B95" s="2" t="str">
        <f>IF($A95&lt;&gt;"","PPA"&amp;Calc!D104&amp;"-"&amp;Calc!$C$7,"")</f>
        <v/>
      </c>
      <c r="C95" s="2" t="str">
        <f t="shared" si="3"/>
        <v/>
      </c>
      <c r="D95" s="2" t="str">
        <f t="shared" si="4"/>
        <v/>
      </c>
      <c r="E95" s="2" t="str">
        <f>IF($A95&lt;&gt;"",Calc!A104,"")</f>
        <v/>
      </c>
      <c r="F95" s="24"/>
      <c r="G95" s="24"/>
      <c r="H95" s="26" t="str">
        <f ca="1">IF($A95&lt;&gt;"",OFFSET(Calc!A104,0,MATCH(Calc!$C$7,Calc!$8:$8,0)-1),"")</f>
        <v/>
      </c>
      <c r="I95" s="24"/>
      <c r="J95" s="2" t="str">
        <f t="shared" si="5"/>
        <v/>
      </c>
    </row>
    <row r="96" spans="1:10" x14ac:dyDescent="0.3">
      <c r="A96" s="2" t="str">
        <f>IF(Calc!C105&lt;&gt;"",Calc!C105,"")</f>
        <v/>
      </c>
      <c r="B96" s="2" t="str">
        <f>IF($A96&lt;&gt;"","PPA"&amp;Calc!D105&amp;"-"&amp;Calc!$C$7,"")</f>
        <v/>
      </c>
      <c r="C96" s="2" t="str">
        <f t="shared" si="3"/>
        <v/>
      </c>
      <c r="D96" s="2" t="str">
        <f t="shared" si="4"/>
        <v/>
      </c>
      <c r="E96" s="2" t="str">
        <f>IF($A96&lt;&gt;"",Calc!A105,"")</f>
        <v/>
      </c>
      <c r="F96" s="24"/>
      <c r="G96" s="24"/>
      <c r="H96" s="26" t="str">
        <f ca="1">IF($A96&lt;&gt;"",OFFSET(Calc!A105,0,MATCH(Calc!$C$7,Calc!$8:$8,0)-1),"")</f>
        <v/>
      </c>
      <c r="I96" s="24"/>
      <c r="J96" s="2" t="str">
        <f t="shared" si="5"/>
        <v/>
      </c>
    </row>
    <row r="97" spans="1:10" x14ac:dyDescent="0.3">
      <c r="A97" s="2" t="str">
        <f>IF(Calc!C106&lt;&gt;"",Calc!C106,"")</f>
        <v/>
      </c>
      <c r="B97" s="2" t="str">
        <f>IF($A97&lt;&gt;"","PPA"&amp;Calc!D106&amp;"-"&amp;Calc!$C$7,"")</f>
        <v/>
      </c>
      <c r="C97" s="2" t="str">
        <f t="shared" si="3"/>
        <v/>
      </c>
      <c r="D97" s="2" t="str">
        <f t="shared" si="4"/>
        <v/>
      </c>
      <c r="E97" s="2" t="str">
        <f>IF($A97&lt;&gt;"",Calc!A106,"")</f>
        <v/>
      </c>
      <c r="F97" s="24"/>
      <c r="G97" s="24"/>
      <c r="H97" s="26" t="str">
        <f ca="1">IF($A97&lt;&gt;"",OFFSET(Calc!A106,0,MATCH(Calc!$C$7,Calc!$8:$8,0)-1),"")</f>
        <v/>
      </c>
      <c r="I97" s="24"/>
      <c r="J97" s="2" t="str">
        <f t="shared" si="5"/>
        <v/>
      </c>
    </row>
    <row r="98" spans="1:10" x14ac:dyDescent="0.3">
      <c r="A98" s="2" t="str">
        <f>IF(Calc!C107&lt;&gt;"",Calc!C107,"")</f>
        <v/>
      </c>
      <c r="B98" s="2" t="str">
        <f>IF($A98&lt;&gt;"","PPA"&amp;Calc!D107&amp;"-"&amp;Calc!$C$7,"")</f>
        <v/>
      </c>
      <c r="C98" s="2" t="str">
        <f t="shared" si="3"/>
        <v/>
      </c>
      <c r="D98" s="2" t="str">
        <f t="shared" si="4"/>
        <v/>
      </c>
      <c r="E98" s="2" t="str">
        <f>IF($A98&lt;&gt;"",Calc!A107,"")</f>
        <v/>
      </c>
      <c r="F98" s="24"/>
      <c r="G98" s="24"/>
      <c r="H98" s="26" t="str">
        <f ca="1">IF($A98&lt;&gt;"",OFFSET(Calc!A107,0,MATCH(Calc!$C$7,Calc!$8:$8,0)-1),"")</f>
        <v/>
      </c>
      <c r="I98" s="24"/>
      <c r="J98" s="2" t="str">
        <f t="shared" si="5"/>
        <v/>
      </c>
    </row>
    <row r="99" spans="1:10" x14ac:dyDescent="0.3">
      <c r="A99" s="2" t="str">
        <f>IF(Calc!C108&lt;&gt;"",Calc!C108,"")</f>
        <v/>
      </c>
      <c r="B99" s="2" t="str">
        <f>IF($A99&lt;&gt;"","PPA"&amp;Calc!D108&amp;"-"&amp;Calc!$C$7,"")</f>
        <v/>
      </c>
      <c r="C99" s="2" t="str">
        <f t="shared" si="3"/>
        <v/>
      </c>
      <c r="D99" s="2" t="str">
        <f t="shared" si="4"/>
        <v/>
      </c>
      <c r="E99" s="2" t="str">
        <f>IF($A99&lt;&gt;"",Calc!A108,"")</f>
        <v/>
      </c>
      <c r="F99" s="24"/>
      <c r="G99" s="24"/>
      <c r="H99" s="26" t="str">
        <f ca="1">IF($A99&lt;&gt;"",OFFSET(Calc!A108,0,MATCH(Calc!$C$7,Calc!$8:$8,0)-1),"")</f>
        <v/>
      </c>
      <c r="I99" s="24"/>
      <c r="J99" s="2" t="str">
        <f t="shared" si="5"/>
        <v/>
      </c>
    </row>
    <row r="100" spans="1:10" x14ac:dyDescent="0.3">
      <c r="A100" s="2" t="str">
        <f>IF(Calc!C109&lt;&gt;"",Calc!C109,"")</f>
        <v/>
      </c>
      <c r="B100" s="2" t="str">
        <f>IF($A100&lt;&gt;"","PPA"&amp;Calc!D109&amp;"-"&amp;Calc!$C$7,"")</f>
        <v/>
      </c>
      <c r="C100" s="2" t="str">
        <f t="shared" si="3"/>
        <v/>
      </c>
      <c r="D100" s="2" t="str">
        <f t="shared" si="4"/>
        <v/>
      </c>
      <c r="E100" s="2" t="str">
        <f>IF($A100&lt;&gt;"",Calc!A109,"")</f>
        <v/>
      </c>
      <c r="F100" s="24"/>
      <c r="G100" s="24"/>
      <c r="H100" s="26" t="str">
        <f ca="1">IF($A100&lt;&gt;"",OFFSET(Calc!A109,0,MATCH(Calc!$C$7,Calc!$8:$8,0)-1),"")</f>
        <v/>
      </c>
      <c r="I100" s="24"/>
      <c r="J100" s="2" t="str">
        <f t="shared" si="5"/>
        <v/>
      </c>
    </row>
    <row r="101" spans="1:10" x14ac:dyDescent="0.3">
      <c r="A101" s="2" t="str">
        <f>IF(Calc!C110&lt;&gt;"",Calc!C110,"")</f>
        <v/>
      </c>
      <c r="B101" s="2" t="str">
        <f>IF($A101&lt;&gt;"","PPA"&amp;Calc!D110&amp;"-"&amp;Calc!$C$7,"")</f>
        <v/>
      </c>
      <c r="C101" s="2" t="str">
        <f t="shared" si="3"/>
        <v/>
      </c>
      <c r="D101" s="2" t="str">
        <f t="shared" si="4"/>
        <v/>
      </c>
      <c r="E101" s="2" t="str">
        <f>IF($A101&lt;&gt;"",Calc!A110,"")</f>
        <v/>
      </c>
      <c r="F101" s="24"/>
      <c r="G101" s="24"/>
      <c r="H101" s="26" t="str">
        <f ca="1">IF($A101&lt;&gt;"",OFFSET(Calc!A110,0,MATCH(Calc!$C$7,Calc!$8:$8,0)-1),"")</f>
        <v/>
      </c>
      <c r="I101" s="24"/>
      <c r="J101" s="2" t="str">
        <f t="shared" si="5"/>
        <v/>
      </c>
    </row>
    <row r="102" spans="1:10" x14ac:dyDescent="0.3">
      <c r="A102" s="2" t="str">
        <f>IF(Calc!C111&lt;&gt;"",Calc!C111,"")</f>
        <v/>
      </c>
      <c r="B102" s="2" t="str">
        <f>IF($A102&lt;&gt;"","PPA"&amp;Calc!D111&amp;"-"&amp;Calc!$C$7,"")</f>
        <v/>
      </c>
      <c r="C102" s="2" t="str">
        <f t="shared" si="3"/>
        <v/>
      </c>
      <c r="D102" s="2" t="str">
        <f t="shared" si="4"/>
        <v/>
      </c>
      <c r="E102" s="2" t="str">
        <f>IF($A102&lt;&gt;"",Calc!A111,"")</f>
        <v/>
      </c>
      <c r="F102" s="24"/>
      <c r="G102" s="24"/>
      <c r="H102" s="26" t="str">
        <f ca="1">IF($A102&lt;&gt;"",OFFSET(Calc!A111,0,MATCH(Calc!$C$7,Calc!$8:$8,0)-1),"")</f>
        <v/>
      </c>
      <c r="I102" s="24"/>
      <c r="J102" s="2" t="str">
        <f t="shared" si="5"/>
        <v/>
      </c>
    </row>
    <row r="103" spans="1:10" x14ac:dyDescent="0.3">
      <c r="A103" s="2" t="str">
        <f>IF(Calc!C112&lt;&gt;"",Calc!C112,"")</f>
        <v/>
      </c>
      <c r="B103" s="2" t="str">
        <f>IF($A103&lt;&gt;"","PPA"&amp;Calc!D112&amp;"-"&amp;Calc!$C$7,"")</f>
        <v/>
      </c>
      <c r="C103" s="2" t="str">
        <f t="shared" si="3"/>
        <v/>
      </c>
      <c r="D103" s="2" t="str">
        <f t="shared" si="4"/>
        <v/>
      </c>
      <c r="E103" s="2" t="str">
        <f>IF($A103&lt;&gt;"",Calc!A112,"")</f>
        <v/>
      </c>
      <c r="F103" s="24"/>
      <c r="G103" s="24"/>
      <c r="H103" s="26" t="str">
        <f ca="1">IF($A103&lt;&gt;"",OFFSET(Calc!A112,0,MATCH(Calc!$C$7,Calc!$8:$8,0)-1),"")</f>
        <v/>
      </c>
      <c r="I103" s="24"/>
      <c r="J103" s="2" t="str">
        <f t="shared" si="5"/>
        <v/>
      </c>
    </row>
    <row r="104" spans="1:10" x14ac:dyDescent="0.3">
      <c r="A104" s="2" t="str">
        <f>IF(Calc!C113&lt;&gt;"",Calc!C113,"")</f>
        <v/>
      </c>
      <c r="B104" s="2" t="str">
        <f>IF($A104&lt;&gt;"","PPA"&amp;Calc!D113&amp;"-"&amp;Calc!$C$7,"")</f>
        <v/>
      </c>
      <c r="C104" s="2" t="str">
        <f t="shared" si="3"/>
        <v/>
      </c>
      <c r="D104" s="2" t="str">
        <f t="shared" si="4"/>
        <v/>
      </c>
      <c r="E104" s="2" t="str">
        <f>IF($A104&lt;&gt;"",Calc!A113,"")</f>
        <v/>
      </c>
      <c r="F104" s="24"/>
      <c r="G104" s="24"/>
      <c r="H104" s="26" t="str">
        <f ca="1">IF($A104&lt;&gt;"",OFFSET(Calc!A113,0,MATCH(Calc!$C$7,Calc!$8:$8,0)-1),"")</f>
        <v/>
      </c>
      <c r="I104" s="24"/>
      <c r="J104" s="2" t="str">
        <f t="shared" si="5"/>
        <v/>
      </c>
    </row>
    <row r="105" spans="1:10" x14ac:dyDescent="0.3">
      <c r="A105" s="2" t="str">
        <f>IF(Calc!C114&lt;&gt;"",Calc!C114,"")</f>
        <v/>
      </c>
      <c r="B105" s="2" t="str">
        <f>IF($A105&lt;&gt;"","PPA"&amp;Calc!D114&amp;"-"&amp;Calc!$C$7,"")</f>
        <v/>
      </c>
      <c r="C105" s="2" t="str">
        <f t="shared" si="3"/>
        <v/>
      </c>
      <c r="D105" s="2" t="str">
        <f t="shared" si="4"/>
        <v/>
      </c>
      <c r="E105" s="2" t="str">
        <f>IF($A105&lt;&gt;"",Calc!A114,"")</f>
        <v/>
      </c>
      <c r="F105" s="24"/>
      <c r="G105" s="24"/>
      <c r="H105" s="26" t="str">
        <f ca="1">IF($A105&lt;&gt;"",OFFSET(Calc!A114,0,MATCH(Calc!$C$7,Calc!$8:$8,0)-1),"")</f>
        <v/>
      </c>
      <c r="I105" s="24"/>
      <c r="J105" s="2" t="str">
        <f t="shared" si="5"/>
        <v/>
      </c>
    </row>
    <row r="106" spans="1:10" x14ac:dyDescent="0.3">
      <c r="A106" s="2" t="str">
        <f>IF(Calc!C115&lt;&gt;"",Calc!C115,"")</f>
        <v/>
      </c>
      <c r="B106" s="2" t="str">
        <f>IF($A106&lt;&gt;"","PPA"&amp;Calc!D115&amp;"-"&amp;Calc!$C$7,"")</f>
        <v/>
      </c>
      <c r="C106" s="2" t="str">
        <f t="shared" si="3"/>
        <v/>
      </c>
      <c r="D106" s="2" t="str">
        <f t="shared" si="4"/>
        <v/>
      </c>
      <c r="E106" s="2" t="str">
        <f>IF($A106&lt;&gt;"",Calc!A115,"")</f>
        <v/>
      </c>
      <c r="F106" s="24"/>
      <c r="G106" s="24"/>
      <c r="H106" s="26" t="str">
        <f ca="1">IF($A106&lt;&gt;"",OFFSET(Calc!A115,0,MATCH(Calc!$C$7,Calc!$8:$8,0)-1),"")</f>
        <v/>
      </c>
      <c r="I106" s="24"/>
      <c r="J106" s="2" t="str">
        <f t="shared" si="5"/>
        <v/>
      </c>
    </row>
    <row r="107" spans="1:10" x14ac:dyDescent="0.3">
      <c r="A107" s="2" t="str">
        <f>IF(Calc!C116&lt;&gt;"",Calc!C116,"")</f>
        <v/>
      </c>
      <c r="B107" s="2" t="str">
        <f>IF($A107&lt;&gt;"","PPA"&amp;Calc!D116&amp;"-"&amp;Calc!$C$7,"")</f>
        <v/>
      </c>
      <c r="C107" s="2" t="str">
        <f t="shared" si="3"/>
        <v/>
      </c>
      <c r="D107" s="2" t="str">
        <f t="shared" si="4"/>
        <v/>
      </c>
      <c r="E107" s="2" t="str">
        <f>IF($A107&lt;&gt;"",Calc!A116,"")</f>
        <v/>
      </c>
      <c r="F107" s="24"/>
      <c r="G107" s="24"/>
      <c r="H107" s="26" t="str">
        <f ca="1">IF($A107&lt;&gt;"",OFFSET(Calc!A116,0,MATCH(Calc!$C$7,Calc!$8:$8,0)-1),"")</f>
        <v/>
      </c>
      <c r="I107" s="24"/>
      <c r="J107" s="2" t="str">
        <f t="shared" si="5"/>
        <v/>
      </c>
    </row>
    <row r="108" spans="1:10" x14ac:dyDescent="0.3">
      <c r="A108" s="2" t="str">
        <f>IF(Calc!C117&lt;&gt;"",Calc!C117,"")</f>
        <v/>
      </c>
      <c r="B108" s="2" t="str">
        <f>IF($A108&lt;&gt;"","PPA"&amp;Calc!D117&amp;"-"&amp;Calc!$C$7,"")</f>
        <v/>
      </c>
      <c r="C108" s="2" t="str">
        <f t="shared" si="3"/>
        <v/>
      </c>
      <c r="D108" s="2" t="str">
        <f t="shared" si="4"/>
        <v/>
      </c>
      <c r="E108" s="2" t="str">
        <f>IF($A108&lt;&gt;"",Calc!A117,"")</f>
        <v/>
      </c>
      <c r="F108" s="24"/>
      <c r="G108" s="24"/>
      <c r="H108" s="26" t="str">
        <f ca="1">IF($A108&lt;&gt;"",OFFSET(Calc!A117,0,MATCH(Calc!$C$7,Calc!$8:$8,0)-1),"")</f>
        <v/>
      </c>
      <c r="I108" s="24"/>
      <c r="J108" s="2" t="str">
        <f t="shared" si="5"/>
        <v/>
      </c>
    </row>
    <row r="109" spans="1:10" x14ac:dyDescent="0.3">
      <c r="A109" s="2" t="str">
        <f>IF(Calc!C118&lt;&gt;"",Calc!C118,"")</f>
        <v/>
      </c>
      <c r="B109" s="2" t="str">
        <f>IF($A109&lt;&gt;"","PPA"&amp;Calc!D118&amp;"-"&amp;Calc!$C$7,"")</f>
        <v/>
      </c>
      <c r="C109" s="2" t="str">
        <f t="shared" si="3"/>
        <v/>
      </c>
      <c r="D109" s="2" t="str">
        <f t="shared" si="4"/>
        <v/>
      </c>
      <c r="E109" s="2" t="str">
        <f>IF($A109&lt;&gt;"",Calc!A118,"")</f>
        <v/>
      </c>
      <c r="F109" s="24"/>
      <c r="G109" s="24"/>
      <c r="H109" s="26" t="str">
        <f ca="1">IF($A109&lt;&gt;"",OFFSET(Calc!A118,0,MATCH(Calc!$C$7,Calc!$8:$8,0)-1),"")</f>
        <v/>
      </c>
      <c r="I109" s="24"/>
      <c r="J109" s="2" t="str">
        <f t="shared" si="5"/>
        <v/>
      </c>
    </row>
    <row r="110" spans="1:10" x14ac:dyDescent="0.3">
      <c r="A110" s="2" t="str">
        <f>IF(Calc!C119&lt;&gt;"",Calc!C119,"")</f>
        <v/>
      </c>
      <c r="B110" s="2" t="str">
        <f>IF($A110&lt;&gt;"","PPA"&amp;Calc!D119&amp;"-"&amp;Calc!$C$7,"")</f>
        <v/>
      </c>
      <c r="C110" s="2" t="str">
        <f t="shared" si="3"/>
        <v/>
      </c>
      <c r="D110" s="2" t="str">
        <f t="shared" si="4"/>
        <v/>
      </c>
      <c r="E110" s="2" t="str">
        <f>IF($A110&lt;&gt;"",Calc!A119,"")</f>
        <v/>
      </c>
      <c r="F110" s="24"/>
      <c r="G110" s="24"/>
      <c r="H110" s="26" t="str">
        <f ca="1">IF($A110&lt;&gt;"",OFFSET(Calc!A119,0,MATCH(Calc!$C$7,Calc!$8:$8,0)-1),"")</f>
        <v/>
      </c>
      <c r="I110" s="24"/>
      <c r="J110" s="2" t="str">
        <f t="shared" si="5"/>
        <v/>
      </c>
    </row>
    <row r="111" spans="1:10" x14ac:dyDescent="0.3">
      <c r="A111" s="2" t="str">
        <f>IF(Calc!C120&lt;&gt;"",Calc!C120,"")</f>
        <v/>
      </c>
      <c r="B111" s="2" t="str">
        <f>IF($A111&lt;&gt;"","PPA"&amp;Calc!D120&amp;"-"&amp;Calc!$C$7,"")</f>
        <v/>
      </c>
      <c r="C111" s="2" t="str">
        <f t="shared" si="3"/>
        <v/>
      </c>
      <c r="D111" s="2" t="str">
        <f t="shared" si="4"/>
        <v/>
      </c>
      <c r="E111" s="2" t="str">
        <f>IF($A111&lt;&gt;"",Calc!A120,"")</f>
        <v/>
      </c>
      <c r="F111" s="24"/>
      <c r="G111" s="24"/>
      <c r="H111" s="26" t="str">
        <f ca="1">IF($A111&lt;&gt;"",OFFSET(Calc!A120,0,MATCH(Calc!$C$7,Calc!$8:$8,0)-1),"")</f>
        <v/>
      </c>
      <c r="I111" s="24"/>
      <c r="J111" s="2" t="str">
        <f t="shared" si="5"/>
        <v/>
      </c>
    </row>
    <row r="112" spans="1:10" x14ac:dyDescent="0.3">
      <c r="A112" s="2" t="str">
        <f>IF(Calc!C121&lt;&gt;"",Calc!C121,"")</f>
        <v/>
      </c>
      <c r="B112" s="2" t="str">
        <f>IF($A112&lt;&gt;"","PPA"&amp;Calc!D121&amp;"-"&amp;Calc!$C$7,"")</f>
        <v/>
      </c>
      <c r="C112" s="2" t="str">
        <f t="shared" si="3"/>
        <v/>
      </c>
      <c r="D112" s="2" t="str">
        <f t="shared" si="4"/>
        <v/>
      </c>
      <c r="E112" s="2" t="str">
        <f>IF($A112&lt;&gt;"",Calc!A121,"")</f>
        <v/>
      </c>
      <c r="F112" s="24"/>
      <c r="G112" s="24"/>
      <c r="H112" s="26" t="str">
        <f ca="1">IF($A112&lt;&gt;"",OFFSET(Calc!A121,0,MATCH(Calc!$C$7,Calc!$8:$8,0)-1),"")</f>
        <v/>
      </c>
      <c r="I112" s="24"/>
      <c r="J112" s="2" t="str">
        <f t="shared" si="5"/>
        <v/>
      </c>
    </row>
    <row r="113" spans="1:10" x14ac:dyDescent="0.3">
      <c r="A113" s="2" t="str">
        <f>IF(Calc!C122&lt;&gt;"",Calc!C122,"")</f>
        <v/>
      </c>
      <c r="B113" s="2" t="str">
        <f>IF($A113&lt;&gt;"","PPA"&amp;Calc!D122&amp;"-"&amp;Calc!$C$7,"")</f>
        <v/>
      </c>
      <c r="C113" s="2" t="str">
        <f t="shared" si="3"/>
        <v/>
      </c>
      <c r="D113" s="2" t="str">
        <f t="shared" si="4"/>
        <v/>
      </c>
      <c r="E113" s="2" t="str">
        <f>IF($A113&lt;&gt;"",Calc!A122,"")</f>
        <v/>
      </c>
      <c r="F113" s="24"/>
      <c r="G113" s="24"/>
      <c r="H113" s="26" t="str">
        <f ca="1">IF($A113&lt;&gt;"",OFFSET(Calc!A122,0,MATCH(Calc!$C$7,Calc!$8:$8,0)-1),"")</f>
        <v/>
      </c>
      <c r="I113" s="24"/>
      <c r="J113" s="2" t="str">
        <f t="shared" si="5"/>
        <v/>
      </c>
    </row>
    <row r="114" spans="1:10" x14ac:dyDescent="0.3">
      <c r="A114" s="2" t="str">
        <f>IF(Calc!C123&lt;&gt;"",Calc!C123,"")</f>
        <v/>
      </c>
      <c r="B114" s="2" t="str">
        <f>IF($A114&lt;&gt;"","PPA"&amp;Calc!D123&amp;"-"&amp;Calc!$C$7,"")</f>
        <v/>
      </c>
      <c r="C114" s="2" t="str">
        <f t="shared" si="3"/>
        <v/>
      </c>
      <c r="D114" s="2" t="str">
        <f t="shared" si="4"/>
        <v/>
      </c>
      <c r="E114" s="2" t="str">
        <f>IF($A114&lt;&gt;"",Calc!A123,"")</f>
        <v/>
      </c>
      <c r="F114" s="24"/>
      <c r="G114" s="24"/>
      <c r="H114" s="26" t="str">
        <f ca="1">IF($A114&lt;&gt;"",OFFSET(Calc!A123,0,MATCH(Calc!$C$7,Calc!$8:$8,0)-1),"")</f>
        <v/>
      </c>
      <c r="I114" s="24"/>
      <c r="J114" s="2" t="str">
        <f t="shared" si="5"/>
        <v/>
      </c>
    </row>
    <row r="115" spans="1:10" x14ac:dyDescent="0.3">
      <c r="A115" s="2" t="str">
        <f>IF(Calc!C124&lt;&gt;"",Calc!C124,"")</f>
        <v/>
      </c>
      <c r="B115" s="2" t="str">
        <f>IF($A115&lt;&gt;"","PPA"&amp;Calc!D124&amp;"-"&amp;Calc!$C$7,"")</f>
        <v/>
      </c>
      <c r="C115" s="2" t="str">
        <f t="shared" si="3"/>
        <v/>
      </c>
      <c r="D115" s="2" t="str">
        <f t="shared" si="4"/>
        <v/>
      </c>
      <c r="E115" s="2" t="str">
        <f>IF($A115&lt;&gt;"",Calc!A124,"")</f>
        <v/>
      </c>
      <c r="F115" s="24"/>
      <c r="G115" s="24"/>
      <c r="H115" s="26" t="str">
        <f ca="1">IF($A115&lt;&gt;"",OFFSET(Calc!A124,0,MATCH(Calc!$C$7,Calc!$8:$8,0)-1),"")</f>
        <v/>
      </c>
      <c r="I115" s="24"/>
      <c r="J115" s="2" t="str">
        <f t="shared" si="5"/>
        <v/>
      </c>
    </row>
    <row r="116" spans="1:10" x14ac:dyDescent="0.3">
      <c r="A116" s="2" t="str">
        <f>IF(Calc!C125&lt;&gt;"",Calc!C125,"")</f>
        <v/>
      </c>
      <c r="B116" s="2" t="str">
        <f>IF($A116&lt;&gt;"","PPA"&amp;Calc!D125&amp;"-"&amp;Calc!$C$7,"")</f>
        <v/>
      </c>
      <c r="C116" s="2" t="str">
        <f t="shared" si="3"/>
        <v/>
      </c>
      <c r="D116" s="2" t="str">
        <f t="shared" si="4"/>
        <v/>
      </c>
      <c r="E116" s="2" t="str">
        <f>IF($A116&lt;&gt;"",Calc!A125,"")</f>
        <v/>
      </c>
      <c r="F116" s="24"/>
      <c r="G116" s="24"/>
      <c r="H116" s="26" t="str">
        <f ca="1">IF($A116&lt;&gt;"",OFFSET(Calc!A125,0,MATCH(Calc!$C$7,Calc!$8:$8,0)-1),"")</f>
        <v/>
      </c>
      <c r="I116" s="24"/>
      <c r="J116" s="2" t="str">
        <f t="shared" si="5"/>
        <v/>
      </c>
    </row>
    <row r="117" spans="1:10" x14ac:dyDescent="0.3">
      <c r="A117" s="2" t="str">
        <f>IF(Calc!C126&lt;&gt;"",Calc!C126,"")</f>
        <v/>
      </c>
      <c r="B117" s="2" t="str">
        <f>IF($A117&lt;&gt;"","PPA"&amp;Calc!D126&amp;"-"&amp;Calc!$C$7,"")</f>
        <v/>
      </c>
      <c r="C117" s="2" t="str">
        <f t="shared" si="3"/>
        <v/>
      </c>
      <c r="D117" s="2" t="str">
        <f t="shared" si="4"/>
        <v/>
      </c>
      <c r="E117" s="2" t="str">
        <f>IF($A117&lt;&gt;"",Calc!A126,"")</f>
        <v/>
      </c>
      <c r="F117" s="24"/>
      <c r="G117" s="24"/>
      <c r="H117" s="26" t="str">
        <f ca="1">IF($A117&lt;&gt;"",OFFSET(Calc!A126,0,MATCH(Calc!$C$7,Calc!$8:$8,0)-1),"")</f>
        <v/>
      </c>
      <c r="I117" s="24"/>
      <c r="J117" s="2" t="str">
        <f t="shared" si="5"/>
        <v/>
      </c>
    </row>
    <row r="118" spans="1:10" x14ac:dyDescent="0.3">
      <c r="A118" s="2" t="str">
        <f>IF(Calc!C127&lt;&gt;"",Calc!C127,"")</f>
        <v/>
      </c>
      <c r="B118" s="2" t="str">
        <f>IF($A118&lt;&gt;"","PPA"&amp;Calc!D127&amp;"-"&amp;Calc!$C$7,"")</f>
        <v/>
      </c>
      <c r="C118" s="2" t="str">
        <f t="shared" si="3"/>
        <v/>
      </c>
      <c r="D118" s="2" t="str">
        <f t="shared" si="4"/>
        <v/>
      </c>
      <c r="E118" s="2" t="str">
        <f>IF($A118&lt;&gt;"",Calc!A127,"")</f>
        <v/>
      </c>
      <c r="F118" s="24"/>
      <c r="G118" s="24"/>
      <c r="H118" s="26" t="str">
        <f ca="1">IF($A118&lt;&gt;"",OFFSET(Calc!A127,0,MATCH(Calc!$C$7,Calc!$8:$8,0)-1),"")</f>
        <v/>
      </c>
      <c r="I118" s="24"/>
      <c r="J118" s="2" t="str">
        <f t="shared" si="5"/>
        <v/>
      </c>
    </row>
    <row r="119" spans="1:10" x14ac:dyDescent="0.3">
      <c r="A119" s="2" t="str">
        <f>IF(Calc!C128&lt;&gt;"",Calc!C128,"")</f>
        <v/>
      </c>
      <c r="B119" s="2" t="str">
        <f>IF($A119&lt;&gt;"","PPA"&amp;Calc!D128&amp;"-"&amp;Calc!$C$7,"")</f>
        <v/>
      </c>
      <c r="C119" s="2" t="str">
        <f t="shared" si="3"/>
        <v/>
      </c>
      <c r="D119" s="2" t="str">
        <f t="shared" si="4"/>
        <v/>
      </c>
      <c r="E119" s="2" t="str">
        <f>IF($A119&lt;&gt;"",Calc!A128,"")</f>
        <v/>
      </c>
      <c r="F119" s="24"/>
      <c r="G119" s="24"/>
      <c r="H119" s="26" t="str">
        <f ca="1">IF($A119&lt;&gt;"",OFFSET(Calc!A128,0,MATCH(Calc!$C$7,Calc!$8:$8,0)-1),"")</f>
        <v/>
      </c>
      <c r="I119" s="24"/>
      <c r="J119" s="2" t="str">
        <f t="shared" si="5"/>
        <v/>
      </c>
    </row>
    <row r="120" spans="1:10" x14ac:dyDescent="0.3">
      <c r="A120" s="2" t="str">
        <f>IF(Calc!C129&lt;&gt;"",Calc!C129,"")</f>
        <v/>
      </c>
      <c r="B120" s="2" t="str">
        <f>IF($A120&lt;&gt;"","PPA"&amp;Calc!D129&amp;"-"&amp;Calc!$C$7,"")</f>
        <v/>
      </c>
      <c r="C120" s="2" t="str">
        <f t="shared" si="3"/>
        <v/>
      </c>
      <c r="D120" s="2" t="str">
        <f t="shared" si="4"/>
        <v/>
      </c>
      <c r="E120" s="2" t="str">
        <f>IF($A120&lt;&gt;"",Calc!A129,"")</f>
        <v/>
      </c>
      <c r="F120" s="24"/>
      <c r="G120" s="24"/>
      <c r="H120" s="26" t="str">
        <f ca="1">IF($A120&lt;&gt;"",OFFSET(Calc!A129,0,MATCH(Calc!$C$7,Calc!$8:$8,0)-1),"")</f>
        <v/>
      </c>
      <c r="I120" s="24"/>
      <c r="J120" s="2" t="str">
        <f t="shared" si="5"/>
        <v/>
      </c>
    </row>
    <row r="121" spans="1:10" x14ac:dyDescent="0.3">
      <c r="A121" s="2" t="str">
        <f>IF(Calc!C130&lt;&gt;"",Calc!C130,"")</f>
        <v/>
      </c>
      <c r="B121" s="2" t="str">
        <f>IF($A121&lt;&gt;"","PPA"&amp;Calc!D130&amp;"-"&amp;Calc!$C$7,"")</f>
        <v/>
      </c>
      <c r="C121" s="2" t="str">
        <f t="shared" si="3"/>
        <v/>
      </c>
      <c r="D121" s="2" t="str">
        <f t="shared" si="4"/>
        <v/>
      </c>
      <c r="E121" s="2" t="str">
        <f>IF($A121&lt;&gt;"",Calc!A130,"")</f>
        <v/>
      </c>
      <c r="F121" s="24"/>
      <c r="G121" s="24"/>
      <c r="H121" s="26" t="str">
        <f ca="1">IF($A121&lt;&gt;"",OFFSET(Calc!A130,0,MATCH(Calc!$C$7,Calc!$8:$8,0)-1),"")</f>
        <v/>
      </c>
      <c r="I121" s="24"/>
      <c r="J121" s="2" t="str">
        <f t="shared" si="5"/>
        <v/>
      </c>
    </row>
    <row r="122" spans="1:10" x14ac:dyDescent="0.3">
      <c r="A122" s="2" t="str">
        <f>IF(Calc!C131&lt;&gt;"",Calc!C131,"")</f>
        <v/>
      </c>
      <c r="B122" s="2" t="str">
        <f>IF($A122&lt;&gt;"","PPA"&amp;Calc!D131&amp;"-"&amp;Calc!$C$7,"")</f>
        <v/>
      </c>
      <c r="C122" s="2" t="str">
        <f t="shared" si="3"/>
        <v/>
      </c>
      <c r="D122" s="2" t="str">
        <f t="shared" si="4"/>
        <v/>
      </c>
      <c r="E122" s="2" t="str">
        <f>IF($A122&lt;&gt;"",Calc!A131,"")</f>
        <v/>
      </c>
      <c r="F122" s="24"/>
      <c r="G122" s="24"/>
      <c r="H122" s="26" t="str">
        <f ca="1">IF($A122&lt;&gt;"",OFFSET(Calc!A131,0,MATCH(Calc!$C$7,Calc!$8:$8,0)-1),"")</f>
        <v/>
      </c>
      <c r="I122" s="24"/>
      <c r="J122" s="2" t="str">
        <f t="shared" si="5"/>
        <v/>
      </c>
    </row>
    <row r="123" spans="1:10" x14ac:dyDescent="0.3">
      <c r="A123" s="2" t="str">
        <f>IF(Calc!C132&lt;&gt;"",Calc!C132,"")</f>
        <v/>
      </c>
      <c r="B123" s="2" t="str">
        <f>IF($A123&lt;&gt;"","PPA"&amp;Calc!D132&amp;"-"&amp;Calc!$C$7,"")</f>
        <v/>
      </c>
      <c r="C123" s="2" t="str">
        <f t="shared" si="3"/>
        <v/>
      </c>
      <c r="D123" s="2" t="str">
        <f t="shared" si="4"/>
        <v/>
      </c>
      <c r="E123" s="2" t="str">
        <f>IF($A123&lt;&gt;"",Calc!A132,"")</f>
        <v/>
      </c>
      <c r="F123" s="24"/>
      <c r="G123" s="24"/>
      <c r="H123" s="26" t="str">
        <f ca="1">IF($A123&lt;&gt;"",OFFSET(Calc!A132,0,MATCH(Calc!$C$7,Calc!$8:$8,0)-1),"")</f>
        <v/>
      </c>
      <c r="I123" s="24"/>
      <c r="J123" s="2" t="str">
        <f t="shared" si="5"/>
        <v/>
      </c>
    </row>
    <row r="124" spans="1:10" x14ac:dyDescent="0.3">
      <c r="A124" s="2" t="str">
        <f>IF(Calc!C133&lt;&gt;"",Calc!C133,"")</f>
        <v/>
      </c>
      <c r="B124" s="2" t="str">
        <f>IF($A124&lt;&gt;"","PPA"&amp;Calc!D133&amp;"-"&amp;Calc!$C$7,"")</f>
        <v/>
      </c>
      <c r="C124" s="2" t="str">
        <f t="shared" si="3"/>
        <v/>
      </c>
      <c r="D124" s="2" t="str">
        <f t="shared" si="4"/>
        <v/>
      </c>
      <c r="E124" s="2" t="str">
        <f>IF($A124&lt;&gt;"",Calc!A133,"")</f>
        <v/>
      </c>
      <c r="F124" s="24"/>
      <c r="G124" s="24"/>
      <c r="H124" s="26" t="str">
        <f ca="1">IF($A124&lt;&gt;"",OFFSET(Calc!A133,0,MATCH(Calc!$C$7,Calc!$8:$8,0)-1),"")</f>
        <v/>
      </c>
      <c r="I124" s="24"/>
      <c r="J124" s="2" t="str">
        <f t="shared" si="5"/>
        <v/>
      </c>
    </row>
    <row r="125" spans="1:10" x14ac:dyDescent="0.3">
      <c r="A125" s="2" t="str">
        <f>IF(Calc!C134&lt;&gt;"",Calc!C134,"")</f>
        <v/>
      </c>
      <c r="B125" s="2" t="str">
        <f>IF($A125&lt;&gt;"","PPA"&amp;Calc!D134&amp;"-"&amp;Calc!$C$7,"")</f>
        <v/>
      </c>
      <c r="C125" s="2" t="str">
        <f t="shared" si="3"/>
        <v/>
      </c>
      <c r="D125" s="2" t="str">
        <f t="shared" si="4"/>
        <v/>
      </c>
      <c r="E125" s="2" t="str">
        <f>IF($A125&lt;&gt;"",Calc!A134,"")</f>
        <v/>
      </c>
      <c r="F125" s="24"/>
      <c r="G125" s="24"/>
      <c r="H125" s="26" t="str">
        <f ca="1">IF($A125&lt;&gt;"",OFFSET(Calc!A134,0,MATCH(Calc!$C$7,Calc!$8:$8,0)-1),"")</f>
        <v/>
      </c>
      <c r="I125" s="24"/>
      <c r="J125" s="2" t="str">
        <f t="shared" si="5"/>
        <v/>
      </c>
    </row>
    <row r="126" spans="1:10" x14ac:dyDescent="0.3">
      <c r="A126" s="2" t="str">
        <f>IF(Calc!C135&lt;&gt;"",Calc!C135,"")</f>
        <v/>
      </c>
      <c r="B126" s="2" t="str">
        <f>IF($A126&lt;&gt;"","PPA"&amp;Calc!D135&amp;"-"&amp;Calc!$C$7,"")</f>
        <v/>
      </c>
      <c r="C126" s="2" t="str">
        <f t="shared" si="3"/>
        <v/>
      </c>
      <c r="D126" s="2" t="str">
        <f t="shared" si="4"/>
        <v/>
      </c>
      <c r="E126" s="2" t="str">
        <f>IF($A126&lt;&gt;"",Calc!A135,"")</f>
        <v/>
      </c>
      <c r="F126" s="24"/>
      <c r="G126" s="24"/>
      <c r="H126" s="26" t="str">
        <f ca="1">IF($A126&lt;&gt;"",OFFSET(Calc!A135,0,MATCH(Calc!$C$7,Calc!$8:$8,0)-1),"")</f>
        <v/>
      </c>
      <c r="I126" s="24"/>
      <c r="J126" s="2" t="str">
        <f t="shared" si="5"/>
        <v/>
      </c>
    </row>
    <row r="127" spans="1:10" x14ac:dyDescent="0.3">
      <c r="A127" s="2" t="str">
        <f>IF(Calc!C136&lt;&gt;"",Calc!C136,"")</f>
        <v/>
      </c>
      <c r="B127" s="2" t="str">
        <f>IF($A127&lt;&gt;"","PPA"&amp;Calc!D136&amp;"-"&amp;Calc!$C$7,"")</f>
        <v/>
      </c>
      <c r="C127" s="2" t="str">
        <f t="shared" si="3"/>
        <v/>
      </c>
      <c r="D127" s="2" t="str">
        <f t="shared" si="4"/>
        <v/>
      </c>
      <c r="E127" s="2" t="str">
        <f>IF($A127&lt;&gt;"",Calc!A136,"")</f>
        <v/>
      </c>
      <c r="F127" s="24"/>
      <c r="G127" s="24"/>
      <c r="H127" s="26" t="str">
        <f ca="1">IF($A127&lt;&gt;"",OFFSET(Calc!A136,0,MATCH(Calc!$C$7,Calc!$8:$8,0)-1),"")</f>
        <v/>
      </c>
      <c r="I127" s="24"/>
      <c r="J127" s="2" t="str">
        <f t="shared" si="5"/>
        <v/>
      </c>
    </row>
    <row r="128" spans="1:10" x14ac:dyDescent="0.3">
      <c r="A128" s="2" t="str">
        <f>IF(Calc!C137&lt;&gt;"",Calc!C137,"")</f>
        <v/>
      </c>
      <c r="B128" s="2" t="str">
        <f>IF($A128&lt;&gt;"","PPA"&amp;Calc!D137&amp;"-"&amp;Calc!$C$7,"")</f>
        <v/>
      </c>
      <c r="C128" s="2" t="str">
        <f t="shared" si="3"/>
        <v/>
      </c>
      <c r="D128" s="2" t="str">
        <f t="shared" si="4"/>
        <v/>
      </c>
      <c r="E128" s="2" t="str">
        <f>IF($A128&lt;&gt;"",Calc!A137,"")</f>
        <v/>
      </c>
      <c r="F128" s="24"/>
      <c r="G128" s="24"/>
      <c r="H128" s="26" t="str">
        <f ca="1">IF($A128&lt;&gt;"",OFFSET(Calc!A137,0,MATCH(Calc!$C$7,Calc!$8:$8,0)-1),"")</f>
        <v/>
      </c>
      <c r="I128" s="24"/>
      <c r="J128" s="2" t="str">
        <f t="shared" si="5"/>
        <v/>
      </c>
    </row>
    <row r="129" spans="1:10" x14ac:dyDescent="0.3">
      <c r="A129" s="2" t="str">
        <f>IF(Calc!C138&lt;&gt;"",Calc!C138,"")</f>
        <v/>
      </c>
      <c r="B129" s="2" t="str">
        <f>IF($A129&lt;&gt;"","PPA"&amp;Calc!D138&amp;"-"&amp;Calc!$C$7,"")</f>
        <v/>
      </c>
      <c r="C129" s="2" t="str">
        <f t="shared" si="3"/>
        <v/>
      </c>
      <c r="D129" s="2" t="str">
        <f t="shared" si="4"/>
        <v/>
      </c>
      <c r="E129" s="2" t="str">
        <f>IF($A129&lt;&gt;"",Calc!A138,"")</f>
        <v/>
      </c>
      <c r="F129" s="24"/>
      <c r="G129" s="24"/>
      <c r="H129" s="26" t="str">
        <f ca="1">IF($A129&lt;&gt;"",OFFSET(Calc!A138,0,MATCH(Calc!$C$7,Calc!$8:$8,0)-1),"")</f>
        <v/>
      </c>
      <c r="I129" s="24"/>
      <c r="J129" s="2" t="str">
        <f t="shared" si="5"/>
        <v/>
      </c>
    </row>
    <row r="130" spans="1:10" x14ac:dyDescent="0.3">
      <c r="A130" s="2" t="str">
        <f>IF(Calc!C139&lt;&gt;"",Calc!C139,"")</f>
        <v/>
      </c>
      <c r="B130" s="2" t="str">
        <f>IF($A130&lt;&gt;"","PPA"&amp;Calc!D139&amp;"-"&amp;Calc!$C$7,"")</f>
        <v/>
      </c>
      <c r="C130" s="2" t="str">
        <f t="shared" si="3"/>
        <v/>
      </c>
      <c r="D130" s="2" t="str">
        <f t="shared" si="4"/>
        <v/>
      </c>
      <c r="E130" s="2" t="str">
        <f>IF($A130&lt;&gt;"",Calc!A139,"")</f>
        <v/>
      </c>
      <c r="F130" s="24"/>
      <c r="G130" s="24"/>
      <c r="H130" s="26" t="str">
        <f ca="1">IF($A130&lt;&gt;"",OFFSET(Calc!A139,0,MATCH(Calc!$C$7,Calc!$8:$8,0)-1),"")</f>
        <v/>
      </c>
      <c r="I130" s="24"/>
      <c r="J130" s="2" t="str">
        <f t="shared" si="5"/>
        <v/>
      </c>
    </row>
    <row r="131" spans="1:10" x14ac:dyDescent="0.3">
      <c r="A131" s="2" t="str">
        <f>IF(Calc!C140&lt;&gt;"",Calc!C140,"")</f>
        <v/>
      </c>
      <c r="B131" s="2" t="str">
        <f>IF($A131&lt;&gt;"","PPA"&amp;Calc!D140&amp;"-"&amp;Calc!$C$7,"")</f>
        <v/>
      </c>
      <c r="C131" s="2" t="str">
        <f t="shared" ref="C131:C150" si="6">IF($A131&lt;&gt;"","PPA "&amp;$A131,"")</f>
        <v/>
      </c>
      <c r="D131" s="2" t="str">
        <f t="shared" ref="D131:D150" si="7">IF($A131&lt;&gt;"","AJE","")</f>
        <v/>
      </c>
      <c r="E131" s="2" t="str">
        <f>IF($A131&lt;&gt;"",Calc!A140,"")</f>
        <v/>
      </c>
      <c r="F131" s="24"/>
      <c r="G131" s="24"/>
      <c r="H131" s="26" t="str">
        <f ca="1">IF($A131&lt;&gt;"",OFFSET(Calc!A140,0,MATCH(Calc!$C$7,Calc!$8:$8,0)-1),"")</f>
        <v/>
      </c>
      <c r="I131" s="24"/>
      <c r="J131" s="2" t="str">
        <f t="shared" ref="J131:J150" si="8">IF($A131&lt;&gt;"","PPA","")</f>
        <v/>
      </c>
    </row>
    <row r="132" spans="1:10" x14ac:dyDescent="0.3">
      <c r="A132" s="2" t="str">
        <f>IF(Calc!C141&lt;&gt;"",Calc!C141,"")</f>
        <v/>
      </c>
      <c r="B132" s="2" t="str">
        <f>IF($A132&lt;&gt;"","PPA"&amp;Calc!D141&amp;"-"&amp;Calc!$C$7,"")</f>
        <v/>
      </c>
      <c r="C132" s="2" t="str">
        <f t="shared" si="6"/>
        <v/>
      </c>
      <c r="D132" s="2" t="str">
        <f t="shared" si="7"/>
        <v/>
      </c>
      <c r="E132" s="2" t="str">
        <f>IF($A132&lt;&gt;"",Calc!A141,"")</f>
        <v/>
      </c>
      <c r="F132" s="24"/>
      <c r="G132" s="24"/>
      <c r="H132" s="26" t="str">
        <f ca="1">IF($A132&lt;&gt;"",OFFSET(Calc!A141,0,MATCH(Calc!$C$7,Calc!$8:$8,0)-1),"")</f>
        <v/>
      </c>
      <c r="I132" s="24"/>
      <c r="J132" s="2" t="str">
        <f t="shared" si="8"/>
        <v/>
      </c>
    </row>
    <row r="133" spans="1:10" x14ac:dyDescent="0.3">
      <c r="A133" s="2" t="str">
        <f>IF(Calc!C142&lt;&gt;"",Calc!C142,"")</f>
        <v/>
      </c>
      <c r="B133" s="2" t="str">
        <f>IF($A133&lt;&gt;"","PPA"&amp;Calc!D142&amp;"-"&amp;Calc!$C$7,"")</f>
        <v/>
      </c>
      <c r="C133" s="2" t="str">
        <f t="shared" si="6"/>
        <v/>
      </c>
      <c r="D133" s="2" t="str">
        <f t="shared" si="7"/>
        <v/>
      </c>
      <c r="E133" s="2" t="str">
        <f>IF($A133&lt;&gt;"",Calc!A142,"")</f>
        <v/>
      </c>
      <c r="F133" s="24"/>
      <c r="G133" s="24"/>
      <c r="H133" s="26" t="str">
        <f ca="1">IF($A133&lt;&gt;"",OFFSET(Calc!A142,0,MATCH(Calc!$C$7,Calc!$8:$8,0)-1),"")</f>
        <v/>
      </c>
      <c r="I133" s="24"/>
      <c r="J133" s="2" t="str">
        <f t="shared" si="8"/>
        <v/>
      </c>
    </row>
    <row r="134" spans="1:10" x14ac:dyDescent="0.3">
      <c r="A134" s="2" t="str">
        <f>IF(Calc!C143&lt;&gt;"",Calc!C143,"")</f>
        <v/>
      </c>
      <c r="B134" s="2" t="str">
        <f>IF($A134&lt;&gt;"","PPA"&amp;Calc!D143&amp;"-"&amp;Calc!$C$7,"")</f>
        <v/>
      </c>
      <c r="C134" s="2" t="str">
        <f t="shared" si="6"/>
        <v/>
      </c>
      <c r="D134" s="2" t="str">
        <f t="shared" si="7"/>
        <v/>
      </c>
      <c r="E134" s="2" t="str">
        <f>IF($A134&lt;&gt;"",Calc!A143,"")</f>
        <v/>
      </c>
      <c r="F134" s="24"/>
      <c r="G134" s="24"/>
      <c r="H134" s="26" t="str">
        <f ca="1">IF($A134&lt;&gt;"",OFFSET(Calc!A143,0,MATCH(Calc!$C$7,Calc!$8:$8,0)-1),"")</f>
        <v/>
      </c>
      <c r="I134" s="24"/>
      <c r="J134" s="2" t="str">
        <f t="shared" si="8"/>
        <v/>
      </c>
    </row>
    <row r="135" spans="1:10" x14ac:dyDescent="0.3">
      <c r="A135" s="2" t="str">
        <f>IF(Calc!C144&lt;&gt;"",Calc!C144,"")</f>
        <v/>
      </c>
      <c r="B135" s="2" t="str">
        <f>IF($A135&lt;&gt;"","PPA"&amp;Calc!D144&amp;"-"&amp;Calc!$C$7,"")</f>
        <v/>
      </c>
      <c r="C135" s="2" t="str">
        <f t="shared" si="6"/>
        <v/>
      </c>
      <c r="D135" s="2" t="str">
        <f t="shared" si="7"/>
        <v/>
      </c>
      <c r="E135" s="2" t="str">
        <f>IF($A135&lt;&gt;"",Calc!A144,"")</f>
        <v/>
      </c>
      <c r="F135" s="24"/>
      <c r="G135" s="24"/>
      <c r="H135" s="26" t="str">
        <f ca="1">IF($A135&lt;&gt;"",OFFSET(Calc!A144,0,MATCH(Calc!$C$7,Calc!$8:$8,0)-1),"")</f>
        <v/>
      </c>
      <c r="I135" s="24"/>
      <c r="J135" s="2" t="str">
        <f t="shared" si="8"/>
        <v/>
      </c>
    </row>
    <row r="136" spans="1:10" x14ac:dyDescent="0.3">
      <c r="A136" s="2" t="str">
        <f>IF(Calc!C145&lt;&gt;"",Calc!C145,"")</f>
        <v/>
      </c>
      <c r="B136" s="2" t="str">
        <f>IF($A136&lt;&gt;"","PPA"&amp;Calc!D145&amp;"-"&amp;Calc!$C$7,"")</f>
        <v/>
      </c>
      <c r="C136" s="2" t="str">
        <f t="shared" si="6"/>
        <v/>
      </c>
      <c r="D136" s="2" t="str">
        <f t="shared" si="7"/>
        <v/>
      </c>
      <c r="E136" s="2" t="str">
        <f>IF($A136&lt;&gt;"",Calc!A145,"")</f>
        <v/>
      </c>
      <c r="F136" s="24"/>
      <c r="G136" s="24"/>
      <c r="H136" s="26" t="str">
        <f ca="1">IF($A136&lt;&gt;"",OFFSET(Calc!A145,0,MATCH(Calc!$C$7,Calc!$8:$8,0)-1),"")</f>
        <v/>
      </c>
      <c r="I136" s="24"/>
      <c r="J136" s="2" t="str">
        <f t="shared" si="8"/>
        <v/>
      </c>
    </row>
    <row r="137" spans="1:10" x14ac:dyDescent="0.3">
      <c r="A137" s="2" t="str">
        <f>IF(Calc!C146&lt;&gt;"",Calc!C146,"")</f>
        <v/>
      </c>
      <c r="B137" s="2" t="str">
        <f>IF($A137&lt;&gt;"","PPA"&amp;Calc!D146&amp;"-"&amp;Calc!$C$7,"")</f>
        <v/>
      </c>
      <c r="C137" s="2" t="str">
        <f t="shared" si="6"/>
        <v/>
      </c>
      <c r="D137" s="2" t="str">
        <f t="shared" si="7"/>
        <v/>
      </c>
      <c r="E137" s="2" t="str">
        <f>IF($A137&lt;&gt;"",Calc!A146,"")</f>
        <v/>
      </c>
      <c r="F137" s="24"/>
      <c r="G137" s="24"/>
      <c r="H137" s="26" t="str">
        <f ca="1">IF($A137&lt;&gt;"",OFFSET(Calc!A146,0,MATCH(Calc!$C$7,Calc!$8:$8,0)-1),"")</f>
        <v/>
      </c>
      <c r="I137" s="24"/>
      <c r="J137" s="2" t="str">
        <f t="shared" si="8"/>
        <v/>
      </c>
    </row>
    <row r="138" spans="1:10" x14ac:dyDescent="0.3">
      <c r="A138" s="2" t="str">
        <f>IF(Calc!C147&lt;&gt;"",Calc!C147,"")</f>
        <v/>
      </c>
      <c r="B138" s="2" t="str">
        <f>IF($A138&lt;&gt;"","PPA"&amp;Calc!D147&amp;"-"&amp;Calc!$C$7,"")</f>
        <v/>
      </c>
      <c r="C138" s="2" t="str">
        <f t="shared" si="6"/>
        <v/>
      </c>
      <c r="D138" s="2" t="str">
        <f t="shared" si="7"/>
        <v/>
      </c>
      <c r="E138" s="2" t="str">
        <f>IF($A138&lt;&gt;"",Calc!A147,"")</f>
        <v/>
      </c>
      <c r="F138" s="24"/>
      <c r="G138" s="24"/>
      <c r="H138" s="26" t="str">
        <f ca="1">IF($A138&lt;&gt;"",OFFSET(Calc!A147,0,MATCH(Calc!$C$7,Calc!$8:$8,0)-1),"")</f>
        <v/>
      </c>
      <c r="I138" s="24"/>
      <c r="J138" s="2" t="str">
        <f t="shared" si="8"/>
        <v/>
      </c>
    </row>
    <row r="139" spans="1:10" x14ac:dyDescent="0.3">
      <c r="A139" s="2" t="str">
        <f>IF(Calc!C148&lt;&gt;"",Calc!C148,"")</f>
        <v/>
      </c>
      <c r="B139" s="2" t="str">
        <f>IF($A139&lt;&gt;"","PPA"&amp;Calc!D148&amp;"-"&amp;Calc!$C$7,"")</f>
        <v/>
      </c>
      <c r="C139" s="2" t="str">
        <f t="shared" si="6"/>
        <v/>
      </c>
      <c r="D139" s="2" t="str">
        <f t="shared" si="7"/>
        <v/>
      </c>
      <c r="E139" s="2" t="str">
        <f>IF($A139&lt;&gt;"",Calc!A148,"")</f>
        <v/>
      </c>
      <c r="F139" s="24"/>
      <c r="G139" s="24"/>
      <c r="H139" s="26" t="str">
        <f ca="1">IF($A139&lt;&gt;"",OFFSET(Calc!A148,0,MATCH(Calc!$C$7,Calc!$8:$8,0)-1),"")</f>
        <v/>
      </c>
      <c r="I139" s="24"/>
      <c r="J139" s="2" t="str">
        <f t="shared" si="8"/>
        <v/>
      </c>
    </row>
    <row r="140" spans="1:10" x14ac:dyDescent="0.3">
      <c r="A140" s="2" t="str">
        <f>IF(Calc!C149&lt;&gt;"",Calc!C149,"")</f>
        <v/>
      </c>
      <c r="B140" s="2" t="str">
        <f>IF($A140&lt;&gt;"","PPA"&amp;Calc!D149&amp;"-"&amp;Calc!$C$7,"")</f>
        <v/>
      </c>
      <c r="C140" s="2" t="str">
        <f t="shared" si="6"/>
        <v/>
      </c>
      <c r="D140" s="2" t="str">
        <f t="shared" si="7"/>
        <v/>
      </c>
      <c r="E140" s="2" t="str">
        <f>IF($A140&lt;&gt;"",Calc!A149,"")</f>
        <v/>
      </c>
      <c r="F140" s="24"/>
      <c r="G140" s="24"/>
      <c r="H140" s="26" t="str">
        <f ca="1">IF($A140&lt;&gt;"",OFFSET(Calc!A149,0,MATCH(Calc!$C$7,Calc!$8:$8,0)-1),"")</f>
        <v/>
      </c>
      <c r="I140" s="24"/>
      <c r="J140" s="2" t="str">
        <f t="shared" si="8"/>
        <v/>
      </c>
    </row>
    <row r="141" spans="1:10" x14ac:dyDescent="0.3">
      <c r="A141" s="2" t="str">
        <f>IF(Calc!C150&lt;&gt;"",Calc!C150,"")</f>
        <v/>
      </c>
      <c r="B141" s="2" t="str">
        <f>IF($A141&lt;&gt;"","PPA"&amp;Calc!D150&amp;"-"&amp;Calc!$C$7,"")</f>
        <v/>
      </c>
      <c r="C141" s="2" t="str">
        <f t="shared" si="6"/>
        <v/>
      </c>
      <c r="D141" s="2" t="str">
        <f t="shared" si="7"/>
        <v/>
      </c>
      <c r="E141" s="2" t="str">
        <f>IF($A141&lt;&gt;"",Calc!A150,"")</f>
        <v/>
      </c>
      <c r="F141" s="24"/>
      <c r="G141" s="24"/>
      <c r="H141" s="26" t="str">
        <f ca="1">IF($A141&lt;&gt;"",OFFSET(Calc!A150,0,MATCH(Calc!$C$7,Calc!$8:$8,0)-1),"")</f>
        <v/>
      </c>
      <c r="I141" s="24"/>
      <c r="J141" s="2" t="str">
        <f t="shared" si="8"/>
        <v/>
      </c>
    </row>
    <row r="142" spans="1:10" x14ac:dyDescent="0.3">
      <c r="A142" s="2" t="str">
        <f>IF(Calc!C151&lt;&gt;"",Calc!C151,"")</f>
        <v/>
      </c>
      <c r="B142" s="2" t="str">
        <f>IF($A142&lt;&gt;"","PPA"&amp;Calc!D151&amp;"-"&amp;Calc!$C$7,"")</f>
        <v/>
      </c>
      <c r="C142" s="2" t="str">
        <f t="shared" si="6"/>
        <v/>
      </c>
      <c r="D142" s="2" t="str">
        <f t="shared" si="7"/>
        <v/>
      </c>
      <c r="E142" s="2" t="str">
        <f>IF($A142&lt;&gt;"",Calc!A151,"")</f>
        <v/>
      </c>
      <c r="F142" s="24"/>
      <c r="G142" s="24"/>
      <c r="H142" s="26" t="str">
        <f ca="1">IF($A142&lt;&gt;"",OFFSET(Calc!A151,0,MATCH(Calc!$C$7,Calc!$8:$8,0)-1),"")</f>
        <v/>
      </c>
      <c r="I142" s="24"/>
      <c r="J142" s="2" t="str">
        <f t="shared" si="8"/>
        <v/>
      </c>
    </row>
    <row r="143" spans="1:10" x14ac:dyDescent="0.3">
      <c r="A143" s="2" t="str">
        <f>IF(Calc!C152&lt;&gt;"",Calc!C152,"")</f>
        <v/>
      </c>
      <c r="B143" s="2" t="str">
        <f>IF($A143&lt;&gt;"","PPA"&amp;Calc!D152&amp;"-"&amp;Calc!$C$7,"")</f>
        <v/>
      </c>
      <c r="C143" s="2" t="str">
        <f t="shared" si="6"/>
        <v/>
      </c>
      <c r="D143" s="2" t="str">
        <f t="shared" si="7"/>
        <v/>
      </c>
      <c r="E143" s="2" t="str">
        <f>IF($A143&lt;&gt;"",Calc!A152,"")</f>
        <v/>
      </c>
      <c r="F143" s="24"/>
      <c r="G143" s="24"/>
      <c r="H143" s="26" t="str">
        <f ca="1">IF($A143&lt;&gt;"",OFFSET(Calc!A152,0,MATCH(Calc!$C$7,Calc!$8:$8,0)-1),"")</f>
        <v/>
      </c>
      <c r="I143" s="24"/>
      <c r="J143" s="2" t="str">
        <f t="shared" si="8"/>
        <v/>
      </c>
    </row>
    <row r="144" spans="1:10" x14ac:dyDescent="0.3">
      <c r="A144" s="2" t="str">
        <f>IF(Calc!C153&lt;&gt;"",Calc!C153,"")</f>
        <v/>
      </c>
      <c r="B144" s="2" t="str">
        <f>IF($A144&lt;&gt;"","PPA"&amp;Calc!D153&amp;"-"&amp;Calc!$C$7,"")</f>
        <v/>
      </c>
      <c r="C144" s="2" t="str">
        <f t="shared" si="6"/>
        <v/>
      </c>
      <c r="D144" s="2" t="str">
        <f t="shared" si="7"/>
        <v/>
      </c>
      <c r="E144" s="2" t="str">
        <f>IF($A144&lt;&gt;"",Calc!A153,"")</f>
        <v/>
      </c>
      <c r="F144" s="24"/>
      <c r="G144" s="24"/>
      <c r="H144" s="26" t="str">
        <f ca="1">IF($A144&lt;&gt;"",OFFSET(Calc!A153,0,MATCH(Calc!$C$7,Calc!$8:$8,0)-1),"")</f>
        <v/>
      </c>
      <c r="I144" s="24"/>
      <c r="J144" s="2" t="str">
        <f t="shared" si="8"/>
        <v/>
      </c>
    </row>
    <row r="145" spans="1:10" x14ac:dyDescent="0.3">
      <c r="A145" s="2" t="str">
        <f>IF(Calc!C154&lt;&gt;"",Calc!C154,"")</f>
        <v/>
      </c>
      <c r="B145" s="2" t="str">
        <f>IF($A145&lt;&gt;"","PPA"&amp;Calc!D154&amp;"-"&amp;Calc!$C$7,"")</f>
        <v/>
      </c>
      <c r="C145" s="2" t="str">
        <f t="shared" si="6"/>
        <v/>
      </c>
      <c r="D145" s="2" t="str">
        <f t="shared" si="7"/>
        <v/>
      </c>
      <c r="E145" s="2" t="str">
        <f>IF($A145&lt;&gt;"",Calc!A154,"")</f>
        <v/>
      </c>
      <c r="F145" s="24"/>
      <c r="G145" s="24"/>
      <c r="H145" s="26" t="str">
        <f ca="1">IF($A145&lt;&gt;"",OFFSET(Calc!A154,0,MATCH(Calc!$C$7,Calc!$8:$8,0)-1),"")</f>
        <v/>
      </c>
      <c r="I145" s="24"/>
      <c r="J145" s="2" t="str">
        <f t="shared" si="8"/>
        <v/>
      </c>
    </row>
    <row r="146" spans="1:10" x14ac:dyDescent="0.3">
      <c r="A146" s="2" t="str">
        <f>IF(Calc!C155&lt;&gt;"",Calc!C155,"")</f>
        <v/>
      </c>
      <c r="B146" s="2" t="str">
        <f>IF($A146&lt;&gt;"","PPA"&amp;Calc!D155&amp;"-"&amp;Calc!$C$7,"")</f>
        <v/>
      </c>
      <c r="C146" s="2" t="str">
        <f t="shared" si="6"/>
        <v/>
      </c>
      <c r="D146" s="2" t="str">
        <f t="shared" si="7"/>
        <v/>
      </c>
      <c r="E146" s="2" t="str">
        <f>IF($A146&lt;&gt;"",Calc!A155,"")</f>
        <v/>
      </c>
      <c r="F146" s="24"/>
      <c r="G146" s="24"/>
      <c r="H146" s="26" t="str">
        <f ca="1">IF($A146&lt;&gt;"",OFFSET(Calc!A155,0,MATCH(Calc!$C$7,Calc!$8:$8,0)-1),"")</f>
        <v/>
      </c>
      <c r="I146" s="24"/>
      <c r="J146" s="2" t="str">
        <f t="shared" si="8"/>
        <v/>
      </c>
    </row>
    <row r="147" spans="1:10" x14ac:dyDescent="0.3">
      <c r="A147" s="2" t="str">
        <f>IF(Calc!C156&lt;&gt;"",Calc!C156,"")</f>
        <v/>
      </c>
      <c r="B147" s="2" t="str">
        <f>IF($A147&lt;&gt;"","PPA"&amp;Calc!D156&amp;"-"&amp;Calc!$C$7,"")</f>
        <v/>
      </c>
      <c r="C147" s="2" t="str">
        <f t="shared" si="6"/>
        <v/>
      </c>
      <c r="D147" s="2" t="str">
        <f t="shared" si="7"/>
        <v/>
      </c>
      <c r="E147" s="2" t="str">
        <f>IF($A147&lt;&gt;"",Calc!A156,"")</f>
        <v/>
      </c>
      <c r="F147" s="24"/>
      <c r="G147" s="24"/>
      <c r="H147" s="26" t="str">
        <f ca="1">IF($A147&lt;&gt;"",OFFSET(Calc!A156,0,MATCH(Calc!$C$7,Calc!$8:$8,0)-1),"")</f>
        <v/>
      </c>
      <c r="I147" s="24"/>
      <c r="J147" s="2" t="str">
        <f t="shared" si="8"/>
        <v/>
      </c>
    </row>
    <row r="148" spans="1:10" x14ac:dyDescent="0.3">
      <c r="A148" s="2" t="str">
        <f>IF(Calc!C157&lt;&gt;"",Calc!C157,"")</f>
        <v/>
      </c>
      <c r="B148" s="2" t="str">
        <f>IF($A148&lt;&gt;"","PPA"&amp;Calc!D157&amp;"-"&amp;Calc!$C$7,"")</f>
        <v/>
      </c>
      <c r="C148" s="2" t="str">
        <f t="shared" si="6"/>
        <v/>
      </c>
      <c r="D148" s="2" t="str">
        <f t="shared" si="7"/>
        <v/>
      </c>
      <c r="E148" s="2" t="str">
        <f>IF($A148&lt;&gt;"",Calc!A157,"")</f>
        <v/>
      </c>
      <c r="F148" s="24"/>
      <c r="G148" s="24"/>
      <c r="H148" s="26" t="str">
        <f ca="1">IF($A148&lt;&gt;"",OFFSET(Calc!A157,0,MATCH(Calc!$C$7,Calc!$8:$8,0)-1),"")</f>
        <v/>
      </c>
      <c r="I148" s="24"/>
      <c r="J148" s="2" t="str">
        <f t="shared" si="8"/>
        <v/>
      </c>
    </row>
    <row r="149" spans="1:10" x14ac:dyDescent="0.3">
      <c r="A149" s="2" t="str">
        <f>IF(Calc!C158&lt;&gt;"",Calc!C158,"")</f>
        <v/>
      </c>
      <c r="B149" s="2" t="str">
        <f>IF($A149&lt;&gt;"","PPA"&amp;Calc!D158&amp;"-"&amp;Calc!$C$7,"")</f>
        <v/>
      </c>
      <c r="C149" s="2" t="str">
        <f t="shared" si="6"/>
        <v/>
      </c>
      <c r="D149" s="2" t="str">
        <f t="shared" si="7"/>
        <v/>
      </c>
      <c r="E149" s="2" t="str">
        <f>IF($A149&lt;&gt;"",Calc!A158,"")</f>
        <v/>
      </c>
      <c r="F149" s="24"/>
      <c r="G149" s="24"/>
      <c r="H149" s="26" t="str">
        <f ca="1">IF($A149&lt;&gt;"",OFFSET(Calc!A158,0,MATCH(Calc!$C$7,Calc!$8:$8,0)-1),"")</f>
        <v/>
      </c>
      <c r="I149" s="24"/>
      <c r="J149" s="2" t="str">
        <f t="shared" si="8"/>
        <v/>
      </c>
    </row>
    <row r="150" spans="1:10" x14ac:dyDescent="0.3">
      <c r="A150" s="2" t="str">
        <f>IF(Calc!C159&lt;&gt;"",Calc!C159,"")</f>
        <v/>
      </c>
      <c r="B150" s="2" t="str">
        <f>IF($A150&lt;&gt;"","PPA"&amp;Calc!D159&amp;"-"&amp;Calc!$C$7,"")</f>
        <v/>
      </c>
      <c r="C150" s="2" t="str">
        <f t="shared" si="6"/>
        <v/>
      </c>
      <c r="D150" s="2" t="str">
        <f t="shared" si="7"/>
        <v/>
      </c>
      <c r="E150" s="2" t="str">
        <f>IF($A150&lt;&gt;"",Calc!A159,"")</f>
        <v/>
      </c>
      <c r="F150" s="24"/>
      <c r="G150" s="24"/>
      <c r="H150" s="26" t="str">
        <f ca="1">IF($A150&lt;&gt;"",OFFSET(Calc!A159,0,MATCH(Calc!$C$7,Calc!$8:$8,0)-1),"")</f>
        <v/>
      </c>
      <c r="I150" s="24"/>
      <c r="J150" s="2" t="str">
        <f t="shared" si="8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686E-C3F7-4583-8FF3-2C9FFFEFFC9D}">
  <dimension ref="A2:FI90"/>
  <sheetViews>
    <sheetView tabSelected="1" zoomScale="80" zoomScaleNormal="80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H2" sqref="H2"/>
    </sheetView>
  </sheetViews>
  <sheetFormatPr defaultRowHeight="14.4" x14ac:dyDescent="0.3"/>
  <cols>
    <col min="1" max="1" width="13.6640625" style="1" customWidth="1"/>
    <col min="2" max="2" width="50.88671875" style="1" bestFit="1" customWidth="1"/>
    <col min="3" max="3" width="17.88671875" style="1" customWidth="1"/>
    <col min="4" max="6" width="12.6640625" style="1" customWidth="1"/>
    <col min="7" max="7" width="18.6640625" style="8" customWidth="1"/>
    <col min="8" max="8" width="15.6640625" style="1" customWidth="1"/>
    <col min="9" max="9" width="9.109375" customWidth="1"/>
    <col min="10" max="165" width="15.6640625" style="6" customWidth="1"/>
  </cols>
  <sheetData>
    <row r="2" spans="1:165" x14ac:dyDescent="0.3">
      <c r="B2" s="4" t="s">
        <v>20</v>
      </c>
      <c r="C2" s="3">
        <v>12</v>
      </c>
    </row>
    <row r="3" spans="1:165" x14ac:dyDescent="0.3">
      <c r="B3" s="4" t="s">
        <v>25</v>
      </c>
      <c r="C3" s="1">
        <f>IF($C$2=12,1,$C$2+1)</f>
        <v>1</v>
      </c>
    </row>
    <row r="5" spans="1:165" x14ac:dyDescent="0.3">
      <c r="B5" s="4" t="s">
        <v>21</v>
      </c>
      <c r="C5" s="3">
        <v>2022</v>
      </c>
    </row>
    <row r="6" spans="1:165" x14ac:dyDescent="0.3">
      <c r="B6" s="4" t="s">
        <v>22</v>
      </c>
      <c r="C6" s="3">
        <v>6</v>
      </c>
    </row>
    <row r="7" spans="1:165" x14ac:dyDescent="0.3">
      <c r="B7" s="4" t="s">
        <v>26</v>
      </c>
      <c r="C7" s="1" t="str">
        <f>C5&amp;REPT("0",2-LEN(C6))&amp;C6</f>
        <v>202206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</row>
    <row r="8" spans="1:165" x14ac:dyDescent="0.3">
      <c r="J8" s="11" t="str">
        <f t="shared" ref="J8:AO8" si="0">YEAR(J$9)&amp;REPT("0",2-LEN(MONTH(J$9)))&amp;MONTH(J$9)</f>
        <v>202001</v>
      </c>
      <c r="K8" s="11" t="str">
        <f t="shared" si="0"/>
        <v>202002</v>
      </c>
      <c r="L8" s="11" t="str">
        <f t="shared" si="0"/>
        <v>202003</v>
      </c>
      <c r="M8" s="11" t="str">
        <f t="shared" si="0"/>
        <v>202004</v>
      </c>
      <c r="N8" s="11" t="str">
        <f t="shared" si="0"/>
        <v>202005</v>
      </c>
      <c r="O8" s="11" t="str">
        <f t="shared" si="0"/>
        <v>202006</v>
      </c>
      <c r="P8" s="11" t="str">
        <f t="shared" si="0"/>
        <v>202007</v>
      </c>
      <c r="Q8" s="11" t="str">
        <f t="shared" si="0"/>
        <v>202008</v>
      </c>
      <c r="R8" s="11" t="str">
        <f t="shared" si="0"/>
        <v>202009</v>
      </c>
      <c r="S8" s="11" t="str">
        <f t="shared" si="0"/>
        <v>202010</v>
      </c>
      <c r="T8" s="11" t="str">
        <f t="shared" si="0"/>
        <v>202011</v>
      </c>
      <c r="U8" s="11" t="str">
        <f t="shared" si="0"/>
        <v>202012</v>
      </c>
      <c r="V8" s="11" t="str">
        <f t="shared" si="0"/>
        <v>202101</v>
      </c>
      <c r="W8" s="11" t="str">
        <f t="shared" si="0"/>
        <v>202102</v>
      </c>
      <c r="X8" s="11" t="str">
        <f t="shared" si="0"/>
        <v>202103</v>
      </c>
      <c r="Y8" s="11" t="str">
        <f t="shared" si="0"/>
        <v>202104</v>
      </c>
      <c r="Z8" s="11" t="str">
        <f t="shared" si="0"/>
        <v>202105</v>
      </c>
      <c r="AA8" s="11" t="str">
        <f t="shared" si="0"/>
        <v>202106</v>
      </c>
      <c r="AB8" s="11" t="str">
        <f t="shared" si="0"/>
        <v>202107</v>
      </c>
      <c r="AC8" s="11" t="str">
        <f t="shared" si="0"/>
        <v>202108</v>
      </c>
      <c r="AD8" s="11" t="str">
        <f t="shared" si="0"/>
        <v>202109</v>
      </c>
      <c r="AE8" s="11" t="str">
        <f t="shared" si="0"/>
        <v>202110</v>
      </c>
      <c r="AF8" s="11" t="str">
        <f t="shared" si="0"/>
        <v>202111</v>
      </c>
      <c r="AG8" s="11" t="str">
        <f t="shared" si="0"/>
        <v>202112</v>
      </c>
      <c r="AH8" s="11" t="str">
        <f t="shared" si="0"/>
        <v>202201</v>
      </c>
      <c r="AI8" s="11" t="str">
        <f t="shared" si="0"/>
        <v>202202</v>
      </c>
      <c r="AJ8" s="11" t="str">
        <f t="shared" si="0"/>
        <v>202203</v>
      </c>
      <c r="AK8" s="11" t="str">
        <f t="shared" si="0"/>
        <v>202204</v>
      </c>
      <c r="AL8" s="11" t="str">
        <f t="shared" si="0"/>
        <v>202205</v>
      </c>
      <c r="AM8" s="11" t="str">
        <f t="shared" si="0"/>
        <v>202206</v>
      </c>
      <c r="AN8" s="11" t="str">
        <f t="shared" si="0"/>
        <v>202207</v>
      </c>
      <c r="AO8" s="11" t="str">
        <f t="shared" si="0"/>
        <v>202208</v>
      </c>
      <c r="AP8" s="11" t="str">
        <f t="shared" ref="AP8:DA8" si="1">YEAR(AP$9)&amp;REPT("0",2-LEN(MONTH(AP$9)))&amp;MONTH(AP$9)</f>
        <v>202209</v>
      </c>
      <c r="AQ8" s="11" t="str">
        <f t="shared" si="1"/>
        <v>202210</v>
      </c>
      <c r="AR8" s="11" t="str">
        <f t="shared" si="1"/>
        <v>202211</v>
      </c>
      <c r="AS8" s="11" t="str">
        <f t="shared" si="1"/>
        <v>202212</v>
      </c>
      <c r="AT8" s="11" t="str">
        <f t="shared" si="1"/>
        <v>202301</v>
      </c>
      <c r="AU8" s="11" t="str">
        <f t="shared" si="1"/>
        <v>202302</v>
      </c>
      <c r="AV8" s="11" t="str">
        <f t="shared" si="1"/>
        <v>202303</v>
      </c>
      <c r="AW8" s="11" t="str">
        <f t="shared" si="1"/>
        <v>202304</v>
      </c>
      <c r="AX8" s="11" t="str">
        <f t="shared" si="1"/>
        <v>202305</v>
      </c>
      <c r="AY8" s="11" t="str">
        <f t="shared" si="1"/>
        <v>202306</v>
      </c>
      <c r="AZ8" s="11" t="str">
        <f t="shared" si="1"/>
        <v>202307</v>
      </c>
      <c r="BA8" s="11" t="str">
        <f t="shared" si="1"/>
        <v>202308</v>
      </c>
      <c r="BB8" s="11" t="str">
        <f t="shared" si="1"/>
        <v>202309</v>
      </c>
      <c r="BC8" s="11" t="str">
        <f t="shared" si="1"/>
        <v>202310</v>
      </c>
      <c r="BD8" s="11" t="str">
        <f t="shared" si="1"/>
        <v>202311</v>
      </c>
      <c r="BE8" s="11" t="str">
        <f t="shared" si="1"/>
        <v>202312</v>
      </c>
      <c r="BF8" s="11" t="str">
        <f t="shared" si="1"/>
        <v>202401</v>
      </c>
      <c r="BG8" s="11" t="str">
        <f t="shared" si="1"/>
        <v>202402</v>
      </c>
      <c r="BH8" s="11" t="str">
        <f t="shared" si="1"/>
        <v>202403</v>
      </c>
      <c r="BI8" s="11" t="str">
        <f t="shared" si="1"/>
        <v>202404</v>
      </c>
      <c r="BJ8" s="11" t="str">
        <f t="shared" si="1"/>
        <v>202405</v>
      </c>
      <c r="BK8" s="11" t="str">
        <f t="shared" si="1"/>
        <v>202406</v>
      </c>
      <c r="BL8" s="11" t="str">
        <f t="shared" si="1"/>
        <v>202407</v>
      </c>
      <c r="BM8" s="11" t="str">
        <f t="shared" si="1"/>
        <v>202408</v>
      </c>
      <c r="BN8" s="11" t="str">
        <f t="shared" si="1"/>
        <v>202409</v>
      </c>
      <c r="BO8" s="11" t="str">
        <f t="shared" si="1"/>
        <v>202410</v>
      </c>
      <c r="BP8" s="11" t="str">
        <f t="shared" si="1"/>
        <v>202411</v>
      </c>
      <c r="BQ8" s="11" t="str">
        <f t="shared" si="1"/>
        <v>202412</v>
      </c>
      <c r="BR8" s="11" t="str">
        <f t="shared" si="1"/>
        <v>202501</v>
      </c>
      <c r="BS8" s="11" t="str">
        <f t="shared" si="1"/>
        <v>202502</v>
      </c>
      <c r="BT8" s="11" t="str">
        <f t="shared" si="1"/>
        <v>202503</v>
      </c>
      <c r="BU8" s="11" t="str">
        <f t="shared" si="1"/>
        <v>202504</v>
      </c>
      <c r="BV8" s="11" t="str">
        <f t="shared" si="1"/>
        <v>202505</v>
      </c>
      <c r="BW8" s="11" t="str">
        <f t="shared" si="1"/>
        <v>202506</v>
      </c>
      <c r="BX8" s="11" t="str">
        <f t="shared" si="1"/>
        <v>202507</v>
      </c>
      <c r="BY8" s="11" t="str">
        <f t="shared" si="1"/>
        <v>202508</v>
      </c>
      <c r="BZ8" s="11" t="str">
        <f t="shared" si="1"/>
        <v>202509</v>
      </c>
      <c r="CA8" s="11" t="str">
        <f t="shared" si="1"/>
        <v>202510</v>
      </c>
      <c r="CB8" s="11" t="str">
        <f t="shared" si="1"/>
        <v>202511</v>
      </c>
      <c r="CC8" s="11" t="str">
        <f t="shared" si="1"/>
        <v>202512</v>
      </c>
      <c r="CD8" s="11" t="str">
        <f t="shared" si="1"/>
        <v>202601</v>
      </c>
      <c r="CE8" s="11" t="str">
        <f t="shared" si="1"/>
        <v>202602</v>
      </c>
      <c r="CF8" s="11" t="str">
        <f t="shared" si="1"/>
        <v>202603</v>
      </c>
      <c r="CG8" s="11" t="str">
        <f t="shared" si="1"/>
        <v>202604</v>
      </c>
      <c r="CH8" s="11" t="str">
        <f t="shared" si="1"/>
        <v>202605</v>
      </c>
      <c r="CI8" s="11" t="str">
        <f t="shared" si="1"/>
        <v>202606</v>
      </c>
      <c r="CJ8" s="11" t="str">
        <f t="shared" si="1"/>
        <v>202607</v>
      </c>
      <c r="CK8" s="11" t="str">
        <f t="shared" si="1"/>
        <v>202608</v>
      </c>
      <c r="CL8" s="11" t="str">
        <f t="shared" si="1"/>
        <v>202609</v>
      </c>
      <c r="CM8" s="11" t="str">
        <f t="shared" si="1"/>
        <v>202610</v>
      </c>
      <c r="CN8" s="11" t="str">
        <f t="shared" si="1"/>
        <v>202611</v>
      </c>
      <c r="CO8" s="11" t="str">
        <f t="shared" si="1"/>
        <v>202612</v>
      </c>
      <c r="CP8" s="11" t="str">
        <f t="shared" si="1"/>
        <v>202701</v>
      </c>
      <c r="CQ8" s="11" t="str">
        <f t="shared" si="1"/>
        <v>202702</v>
      </c>
      <c r="CR8" s="11" t="str">
        <f t="shared" si="1"/>
        <v>202703</v>
      </c>
      <c r="CS8" s="11" t="str">
        <f t="shared" si="1"/>
        <v>202704</v>
      </c>
      <c r="CT8" s="11" t="str">
        <f t="shared" si="1"/>
        <v>202705</v>
      </c>
      <c r="CU8" s="11" t="str">
        <f t="shared" si="1"/>
        <v>202706</v>
      </c>
      <c r="CV8" s="11" t="str">
        <f t="shared" si="1"/>
        <v>202707</v>
      </c>
      <c r="CW8" s="11" t="str">
        <f t="shared" si="1"/>
        <v>202708</v>
      </c>
      <c r="CX8" s="11" t="str">
        <f t="shared" si="1"/>
        <v>202709</v>
      </c>
      <c r="CY8" s="11" t="str">
        <f t="shared" si="1"/>
        <v>202710</v>
      </c>
      <c r="CZ8" s="11" t="str">
        <f t="shared" si="1"/>
        <v>202711</v>
      </c>
      <c r="DA8" s="11" t="str">
        <f t="shared" si="1"/>
        <v>202712</v>
      </c>
      <c r="DB8" s="11" t="str">
        <f t="shared" ref="DB8:FI8" si="2">YEAR(DB$9)&amp;REPT("0",2-LEN(MONTH(DB$9)))&amp;MONTH(DB$9)</f>
        <v>202801</v>
      </c>
      <c r="DC8" s="11" t="str">
        <f t="shared" si="2"/>
        <v>202802</v>
      </c>
      <c r="DD8" s="11" t="str">
        <f t="shared" si="2"/>
        <v>202803</v>
      </c>
      <c r="DE8" s="11" t="str">
        <f t="shared" si="2"/>
        <v>202804</v>
      </c>
      <c r="DF8" s="11" t="str">
        <f t="shared" si="2"/>
        <v>202805</v>
      </c>
      <c r="DG8" s="11" t="str">
        <f t="shared" si="2"/>
        <v>202806</v>
      </c>
      <c r="DH8" s="11" t="str">
        <f t="shared" si="2"/>
        <v>202807</v>
      </c>
      <c r="DI8" s="11" t="str">
        <f t="shared" si="2"/>
        <v>202808</v>
      </c>
      <c r="DJ8" s="11" t="str">
        <f t="shared" si="2"/>
        <v>202809</v>
      </c>
      <c r="DK8" s="11" t="str">
        <f t="shared" si="2"/>
        <v>202810</v>
      </c>
      <c r="DL8" s="11" t="str">
        <f t="shared" si="2"/>
        <v>202811</v>
      </c>
      <c r="DM8" s="11" t="str">
        <f t="shared" si="2"/>
        <v>202812</v>
      </c>
      <c r="DN8" s="11" t="str">
        <f t="shared" si="2"/>
        <v>202901</v>
      </c>
      <c r="DO8" s="11" t="str">
        <f t="shared" si="2"/>
        <v>202902</v>
      </c>
      <c r="DP8" s="11" t="str">
        <f t="shared" si="2"/>
        <v>202903</v>
      </c>
      <c r="DQ8" s="11" t="str">
        <f t="shared" si="2"/>
        <v>202904</v>
      </c>
      <c r="DR8" s="11" t="str">
        <f t="shared" si="2"/>
        <v>202905</v>
      </c>
      <c r="DS8" s="11" t="str">
        <f t="shared" si="2"/>
        <v>202906</v>
      </c>
      <c r="DT8" s="11" t="str">
        <f t="shared" si="2"/>
        <v>202907</v>
      </c>
      <c r="DU8" s="11" t="str">
        <f t="shared" si="2"/>
        <v>202908</v>
      </c>
      <c r="DV8" s="11" t="str">
        <f t="shared" si="2"/>
        <v>202909</v>
      </c>
      <c r="DW8" s="11" t="str">
        <f t="shared" si="2"/>
        <v>202910</v>
      </c>
      <c r="DX8" s="11" t="str">
        <f t="shared" si="2"/>
        <v>202911</v>
      </c>
      <c r="DY8" s="11" t="str">
        <f t="shared" si="2"/>
        <v>202912</v>
      </c>
      <c r="DZ8" s="11" t="str">
        <f t="shared" si="2"/>
        <v>203001</v>
      </c>
      <c r="EA8" s="11" t="str">
        <f t="shared" si="2"/>
        <v>203002</v>
      </c>
      <c r="EB8" s="11" t="str">
        <f t="shared" si="2"/>
        <v>203003</v>
      </c>
      <c r="EC8" s="11" t="str">
        <f t="shared" si="2"/>
        <v>203004</v>
      </c>
      <c r="ED8" s="11" t="str">
        <f t="shared" si="2"/>
        <v>203005</v>
      </c>
      <c r="EE8" s="11" t="str">
        <f t="shared" si="2"/>
        <v>203006</v>
      </c>
      <c r="EF8" s="11" t="str">
        <f t="shared" si="2"/>
        <v>203007</v>
      </c>
      <c r="EG8" s="11" t="str">
        <f t="shared" si="2"/>
        <v>203008</v>
      </c>
      <c r="EH8" s="11" t="str">
        <f t="shared" si="2"/>
        <v>203009</v>
      </c>
      <c r="EI8" s="11" t="str">
        <f t="shared" si="2"/>
        <v>203010</v>
      </c>
      <c r="EJ8" s="11" t="str">
        <f t="shared" si="2"/>
        <v>203011</v>
      </c>
      <c r="EK8" s="11" t="str">
        <f t="shared" si="2"/>
        <v>203012</v>
      </c>
      <c r="EL8" s="11" t="str">
        <f t="shared" si="2"/>
        <v>203101</v>
      </c>
      <c r="EM8" s="11" t="str">
        <f t="shared" si="2"/>
        <v>203102</v>
      </c>
      <c r="EN8" s="11" t="str">
        <f t="shared" si="2"/>
        <v>203103</v>
      </c>
      <c r="EO8" s="11" t="str">
        <f t="shared" si="2"/>
        <v>203104</v>
      </c>
      <c r="EP8" s="11" t="str">
        <f t="shared" si="2"/>
        <v>203105</v>
      </c>
      <c r="EQ8" s="11" t="str">
        <f t="shared" si="2"/>
        <v>203106</v>
      </c>
      <c r="ER8" s="11" t="str">
        <f t="shared" si="2"/>
        <v>203107</v>
      </c>
      <c r="ES8" s="11" t="str">
        <f t="shared" si="2"/>
        <v>203108</v>
      </c>
      <c r="ET8" s="11" t="str">
        <f t="shared" si="2"/>
        <v>203109</v>
      </c>
      <c r="EU8" s="11" t="str">
        <f t="shared" si="2"/>
        <v>203110</v>
      </c>
      <c r="EV8" s="11" t="str">
        <f t="shared" si="2"/>
        <v>203111</v>
      </c>
      <c r="EW8" s="11" t="str">
        <f t="shared" si="2"/>
        <v>203112</v>
      </c>
      <c r="EX8" s="11" t="str">
        <f t="shared" si="2"/>
        <v>203201</v>
      </c>
      <c r="EY8" s="11" t="str">
        <f t="shared" si="2"/>
        <v>203202</v>
      </c>
      <c r="EZ8" s="11" t="str">
        <f t="shared" si="2"/>
        <v>203203</v>
      </c>
      <c r="FA8" s="11" t="str">
        <f t="shared" si="2"/>
        <v>203204</v>
      </c>
      <c r="FB8" s="11" t="str">
        <f t="shared" si="2"/>
        <v>203205</v>
      </c>
      <c r="FC8" s="11" t="str">
        <f t="shared" si="2"/>
        <v>203206</v>
      </c>
      <c r="FD8" s="11" t="str">
        <f t="shared" si="2"/>
        <v>203207</v>
      </c>
      <c r="FE8" s="11" t="str">
        <f t="shared" si="2"/>
        <v>203208</v>
      </c>
      <c r="FF8" s="11" t="str">
        <f t="shared" si="2"/>
        <v>203209</v>
      </c>
      <c r="FG8" s="11" t="str">
        <f t="shared" si="2"/>
        <v>203210</v>
      </c>
      <c r="FH8" s="11" t="str">
        <f t="shared" si="2"/>
        <v>203211</v>
      </c>
      <c r="FI8" s="11" t="str">
        <f t="shared" si="2"/>
        <v>203212</v>
      </c>
    </row>
    <row r="9" spans="1:165" s="5" customFormat="1" ht="28.8" x14ac:dyDescent="0.3">
      <c r="A9" s="9" t="s">
        <v>10</v>
      </c>
      <c r="B9" s="9" t="s">
        <v>11</v>
      </c>
      <c r="C9" s="9" t="s">
        <v>16</v>
      </c>
      <c r="D9" s="9" t="s">
        <v>27</v>
      </c>
      <c r="E9" s="9" t="s">
        <v>17</v>
      </c>
      <c r="F9" s="9" t="s">
        <v>23</v>
      </c>
      <c r="G9" s="9" t="s">
        <v>18</v>
      </c>
      <c r="H9" s="9" t="s">
        <v>19</v>
      </c>
      <c r="I9"/>
      <c r="J9" s="28">
        <v>43831</v>
      </c>
      <c r="K9" s="12">
        <f t="shared" ref="K9:Q9" si="3">DATE(YEAR(J9),MONTH(J9)+1,DAY(J9))</f>
        <v>43862</v>
      </c>
      <c r="L9" s="12">
        <f t="shared" si="3"/>
        <v>43891</v>
      </c>
      <c r="M9" s="12">
        <f t="shared" si="3"/>
        <v>43922</v>
      </c>
      <c r="N9" s="12">
        <f t="shared" si="3"/>
        <v>43952</v>
      </c>
      <c r="O9" s="12">
        <f t="shared" si="3"/>
        <v>43983</v>
      </c>
      <c r="P9" s="12">
        <f t="shared" si="3"/>
        <v>44013</v>
      </c>
      <c r="Q9" s="12">
        <f t="shared" si="3"/>
        <v>44044</v>
      </c>
      <c r="R9" s="12">
        <f t="shared" ref="R9:AG9" si="4">DATE(YEAR(Q9),MONTH(Q9)+1,DAY(Q9))</f>
        <v>44075</v>
      </c>
      <c r="S9" s="12">
        <f t="shared" si="4"/>
        <v>44105</v>
      </c>
      <c r="T9" s="12">
        <f t="shared" si="4"/>
        <v>44136</v>
      </c>
      <c r="U9" s="12">
        <f t="shared" si="4"/>
        <v>44166</v>
      </c>
      <c r="V9" s="12">
        <f t="shared" si="4"/>
        <v>44197</v>
      </c>
      <c r="W9" s="12">
        <f t="shared" si="4"/>
        <v>44228</v>
      </c>
      <c r="X9" s="12">
        <f t="shared" si="4"/>
        <v>44256</v>
      </c>
      <c r="Y9" s="12">
        <f t="shared" si="4"/>
        <v>44287</v>
      </c>
      <c r="Z9" s="12">
        <f t="shared" si="4"/>
        <v>44317</v>
      </c>
      <c r="AA9" s="12">
        <f t="shared" si="4"/>
        <v>44348</v>
      </c>
      <c r="AB9" s="12">
        <f t="shared" si="4"/>
        <v>44378</v>
      </c>
      <c r="AC9" s="12">
        <f t="shared" si="4"/>
        <v>44409</v>
      </c>
      <c r="AD9" s="12">
        <f t="shared" si="4"/>
        <v>44440</v>
      </c>
      <c r="AE9" s="12">
        <f t="shared" si="4"/>
        <v>44470</v>
      </c>
      <c r="AF9" s="12">
        <f t="shared" si="4"/>
        <v>44501</v>
      </c>
      <c r="AG9" s="12">
        <f t="shared" si="4"/>
        <v>44531</v>
      </c>
      <c r="AH9" s="12">
        <f t="shared" ref="AH9:BD9" si="5">DATE(YEAR(AG9),MONTH(AG9)+1,DAY(AG9))</f>
        <v>44562</v>
      </c>
      <c r="AI9" s="12">
        <f t="shared" si="5"/>
        <v>44593</v>
      </c>
      <c r="AJ9" s="12">
        <f t="shared" si="5"/>
        <v>44621</v>
      </c>
      <c r="AK9" s="12">
        <f t="shared" si="5"/>
        <v>44652</v>
      </c>
      <c r="AL9" s="12">
        <f t="shared" si="5"/>
        <v>44682</v>
      </c>
      <c r="AM9" s="12">
        <f t="shared" si="5"/>
        <v>44713</v>
      </c>
      <c r="AN9" s="12">
        <f t="shared" si="5"/>
        <v>44743</v>
      </c>
      <c r="AO9" s="12">
        <f t="shared" si="5"/>
        <v>44774</v>
      </c>
      <c r="AP9" s="12">
        <f t="shared" si="5"/>
        <v>44805</v>
      </c>
      <c r="AQ9" s="12">
        <f t="shared" si="5"/>
        <v>44835</v>
      </c>
      <c r="AR9" s="12">
        <f t="shared" si="5"/>
        <v>44866</v>
      </c>
      <c r="AS9" s="12">
        <f t="shared" si="5"/>
        <v>44896</v>
      </c>
      <c r="AT9" s="12">
        <f t="shared" si="5"/>
        <v>44927</v>
      </c>
      <c r="AU9" s="12">
        <f t="shared" si="5"/>
        <v>44958</v>
      </c>
      <c r="AV9" s="12">
        <f t="shared" si="5"/>
        <v>44986</v>
      </c>
      <c r="AW9" s="12">
        <f t="shared" si="5"/>
        <v>45017</v>
      </c>
      <c r="AX9" s="12">
        <f t="shared" si="5"/>
        <v>45047</v>
      </c>
      <c r="AY9" s="12">
        <f t="shared" si="5"/>
        <v>45078</v>
      </c>
      <c r="AZ9" s="12">
        <f t="shared" si="5"/>
        <v>45108</v>
      </c>
      <c r="BA9" s="12">
        <f t="shared" si="5"/>
        <v>45139</v>
      </c>
      <c r="BB9" s="12">
        <f t="shared" si="5"/>
        <v>45170</v>
      </c>
      <c r="BC9" s="12">
        <f t="shared" si="5"/>
        <v>45200</v>
      </c>
      <c r="BD9" s="12">
        <f t="shared" si="5"/>
        <v>45231</v>
      </c>
      <c r="BE9" s="12">
        <f t="shared" ref="BE9" si="6">DATE(YEAR(BD9),MONTH(BD9)+1,DAY(BD9))</f>
        <v>45261</v>
      </c>
      <c r="BF9" s="12">
        <f t="shared" ref="BF9" si="7">DATE(YEAR(BE9),MONTH(BE9)+1,DAY(BE9))</f>
        <v>45292</v>
      </c>
      <c r="BG9" s="12">
        <f t="shared" ref="BG9" si="8">DATE(YEAR(BF9),MONTH(BF9)+1,DAY(BF9))</f>
        <v>45323</v>
      </c>
      <c r="BH9" s="12">
        <f t="shared" ref="BH9" si="9">DATE(YEAR(BG9),MONTH(BG9)+1,DAY(BG9))</f>
        <v>45352</v>
      </c>
      <c r="BI9" s="12">
        <f t="shared" ref="BI9" si="10">DATE(YEAR(BH9),MONTH(BH9)+1,DAY(BH9))</f>
        <v>45383</v>
      </c>
      <c r="BJ9" s="12">
        <f t="shared" ref="BJ9" si="11">DATE(YEAR(BI9),MONTH(BI9)+1,DAY(BI9))</f>
        <v>45413</v>
      </c>
      <c r="BK9" s="12">
        <f t="shared" ref="BK9" si="12">DATE(YEAR(BJ9),MONTH(BJ9)+1,DAY(BJ9))</f>
        <v>45444</v>
      </c>
      <c r="BL9" s="12">
        <f t="shared" ref="BL9" si="13">DATE(YEAR(BK9),MONTH(BK9)+1,DAY(BK9))</f>
        <v>45474</v>
      </c>
      <c r="BM9" s="12">
        <f t="shared" ref="BM9" si="14">DATE(YEAR(BL9),MONTH(BL9)+1,DAY(BL9))</f>
        <v>45505</v>
      </c>
      <c r="BN9" s="12">
        <f t="shared" ref="BN9" si="15">DATE(YEAR(BM9),MONTH(BM9)+1,DAY(BM9))</f>
        <v>45536</v>
      </c>
      <c r="BO9" s="12">
        <f t="shared" ref="BO9" si="16">DATE(YEAR(BN9),MONTH(BN9)+1,DAY(BN9))</f>
        <v>45566</v>
      </c>
      <c r="BP9" s="12">
        <f t="shared" ref="BP9" si="17">DATE(YEAR(BO9),MONTH(BO9)+1,DAY(BO9))</f>
        <v>45597</v>
      </c>
      <c r="BQ9" s="12">
        <f t="shared" ref="BQ9" si="18">DATE(YEAR(BP9),MONTH(BP9)+1,DAY(BP9))</f>
        <v>45627</v>
      </c>
      <c r="BR9" s="12">
        <f t="shared" ref="BR9" si="19">DATE(YEAR(BQ9),MONTH(BQ9)+1,DAY(BQ9))</f>
        <v>45658</v>
      </c>
      <c r="BS9" s="12">
        <f t="shared" ref="BS9" si="20">DATE(YEAR(BR9),MONTH(BR9)+1,DAY(BR9))</f>
        <v>45689</v>
      </c>
      <c r="BT9" s="12">
        <f t="shared" ref="BT9" si="21">DATE(YEAR(BS9),MONTH(BS9)+1,DAY(BS9))</f>
        <v>45717</v>
      </c>
      <c r="BU9" s="12">
        <f t="shared" ref="BU9" si="22">DATE(YEAR(BT9),MONTH(BT9)+1,DAY(BT9))</f>
        <v>45748</v>
      </c>
      <c r="BV9" s="12">
        <f t="shared" ref="BV9" si="23">DATE(YEAR(BU9),MONTH(BU9)+1,DAY(BU9))</f>
        <v>45778</v>
      </c>
      <c r="BW9" s="12">
        <f t="shared" ref="BW9" si="24">DATE(YEAR(BV9),MONTH(BV9)+1,DAY(BV9))</f>
        <v>45809</v>
      </c>
      <c r="BX9" s="12">
        <f t="shared" ref="BX9" si="25">DATE(YEAR(BW9),MONTH(BW9)+1,DAY(BW9))</f>
        <v>45839</v>
      </c>
      <c r="BY9" s="12">
        <f t="shared" ref="BY9" si="26">DATE(YEAR(BX9),MONTH(BX9)+1,DAY(BX9))</f>
        <v>45870</v>
      </c>
      <c r="BZ9" s="12">
        <f t="shared" ref="BZ9" si="27">DATE(YEAR(BY9),MONTH(BY9)+1,DAY(BY9))</f>
        <v>45901</v>
      </c>
      <c r="CA9" s="12">
        <f t="shared" ref="CA9" si="28">DATE(YEAR(BZ9),MONTH(BZ9)+1,DAY(BZ9))</f>
        <v>45931</v>
      </c>
      <c r="CB9" s="12">
        <f t="shared" ref="CB9" si="29">DATE(YEAR(CA9),MONTH(CA9)+1,DAY(CA9))</f>
        <v>45962</v>
      </c>
      <c r="CC9" s="12">
        <f t="shared" ref="CC9" si="30">DATE(YEAR(CB9),MONTH(CB9)+1,DAY(CB9))</f>
        <v>45992</v>
      </c>
      <c r="CD9" s="12">
        <f t="shared" ref="CD9" si="31">DATE(YEAR(CC9),MONTH(CC9)+1,DAY(CC9))</f>
        <v>46023</v>
      </c>
      <c r="CE9" s="12">
        <f t="shared" ref="CE9" si="32">DATE(YEAR(CD9),MONTH(CD9)+1,DAY(CD9))</f>
        <v>46054</v>
      </c>
      <c r="CF9" s="12">
        <f t="shared" ref="CF9" si="33">DATE(YEAR(CE9),MONTH(CE9)+1,DAY(CE9))</f>
        <v>46082</v>
      </c>
      <c r="CG9" s="12">
        <f t="shared" ref="CG9" si="34">DATE(YEAR(CF9),MONTH(CF9)+1,DAY(CF9))</f>
        <v>46113</v>
      </c>
      <c r="CH9" s="12">
        <f t="shared" ref="CH9" si="35">DATE(YEAR(CG9),MONTH(CG9)+1,DAY(CG9))</f>
        <v>46143</v>
      </c>
      <c r="CI9" s="12">
        <f t="shared" ref="CI9" si="36">DATE(YEAR(CH9),MONTH(CH9)+1,DAY(CH9))</f>
        <v>46174</v>
      </c>
      <c r="CJ9" s="12">
        <f t="shared" ref="CJ9" si="37">DATE(YEAR(CI9),MONTH(CI9)+1,DAY(CI9))</f>
        <v>46204</v>
      </c>
      <c r="CK9" s="12">
        <f t="shared" ref="CK9" si="38">DATE(YEAR(CJ9),MONTH(CJ9)+1,DAY(CJ9))</f>
        <v>46235</v>
      </c>
      <c r="CL9" s="12">
        <f t="shared" ref="CL9" si="39">DATE(YEAR(CK9),MONTH(CK9)+1,DAY(CK9))</f>
        <v>46266</v>
      </c>
      <c r="CM9" s="12">
        <f t="shared" ref="CM9" si="40">DATE(YEAR(CL9),MONTH(CL9)+1,DAY(CL9))</f>
        <v>46296</v>
      </c>
      <c r="CN9" s="12">
        <f t="shared" ref="CN9" si="41">DATE(YEAR(CM9),MONTH(CM9)+1,DAY(CM9))</f>
        <v>46327</v>
      </c>
      <c r="CO9" s="12">
        <f t="shared" ref="CO9" si="42">DATE(YEAR(CN9),MONTH(CN9)+1,DAY(CN9))</f>
        <v>46357</v>
      </c>
      <c r="CP9" s="12">
        <f t="shared" ref="CP9" si="43">DATE(YEAR(CO9),MONTH(CO9)+1,DAY(CO9))</f>
        <v>46388</v>
      </c>
      <c r="CQ9" s="12">
        <f t="shared" ref="CQ9" si="44">DATE(YEAR(CP9),MONTH(CP9)+1,DAY(CP9))</f>
        <v>46419</v>
      </c>
      <c r="CR9" s="12">
        <f t="shared" ref="CR9" si="45">DATE(YEAR(CQ9),MONTH(CQ9)+1,DAY(CQ9))</f>
        <v>46447</v>
      </c>
      <c r="CS9" s="12">
        <f t="shared" ref="CS9" si="46">DATE(YEAR(CR9),MONTH(CR9)+1,DAY(CR9))</f>
        <v>46478</v>
      </c>
      <c r="CT9" s="12">
        <f t="shared" ref="CT9" si="47">DATE(YEAR(CS9),MONTH(CS9)+1,DAY(CS9))</f>
        <v>46508</v>
      </c>
      <c r="CU9" s="12">
        <f t="shared" ref="CU9" si="48">DATE(YEAR(CT9),MONTH(CT9)+1,DAY(CT9))</f>
        <v>46539</v>
      </c>
      <c r="CV9" s="12">
        <f t="shared" ref="CV9" si="49">DATE(YEAR(CU9),MONTH(CU9)+1,DAY(CU9))</f>
        <v>46569</v>
      </c>
      <c r="CW9" s="12">
        <f t="shared" ref="CW9" si="50">DATE(YEAR(CV9),MONTH(CV9)+1,DAY(CV9))</f>
        <v>46600</v>
      </c>
      <c r="CX9" s="12">
        <f t="shared" ref="CX9" si="51">DATE(YEAR(CW9),MONTH(CW9)+1,DAY(CW9))</f>
        <v>46631</v>
      </c>
      <c r="CY9" s="12">
        <f t="shared" ref="CY9" si="52">DATE(YEAR(CX9),MONTH(CX9)+1,DAY(CX9))</f>
        <v>46661</v>
      </c>
      <c r="CZ9" s="12">
        <f t="shared" ref="CZ9" si="53">DATE(YEAR(CY9),MONTH(CY9)+1,DAY(CY9))</f>
        <v>46692</v>
      </c>
      <c r="DA9" s="12">
        <f t="shared" ref="DA9" si="54">DATE(YEAR(CZ9),MONTH(CZ9)+1,DAY(CZ9))</f>
        <v>46722</v>
      </c>
      <c r="DB9" s="12">
        <f t="shared" ref="DB9" si="55">DATE(YEAR(DA9),MONTH(DA9)+1,DAY(DA9))</f>
        <v>46753</v>
      </c>
      <c r="DC9" s="12">
        <f t="shared" ref="DC9" si="56">DATE(YEAR(DB9),MONTH(DB9)+1,DAY(DB9))</f>
        <v>46784</v>
      </c>
      <c r="DD9" s="12">
        <f t="shared" ref="DD9" si="57">DATE(YEAR(DC9),MONTH(DC9)+1,DAY(DC9))</f>
        <v>46813</v>
      </c>
      <c r="DE9" s="12">
        <f t="shared" ref="DE9" si="58">DATE(YEAR(DD9),MONTH(DD9)+1,DAY(DD9))</f>
        <v>46844</v>
      </c>
      <c r="DF9" s="12">
        <f t="shared" ref="DF9" si="59">DATE(YEAR(DE9),MONTH(DE9)+1,DAY(DE9))</f>
        <v>46874</v>
      </c>
      <c r="DG9" s="12">
        <f t="shared" ref="DG9" si="60">DATE(YEAR(DF9),MONTH(DF9)+1,DAY(DF9))</f>
        <v>46905</v>
      </c>
      <c r="DH9" s="12">
        <f t="shared" ref="DH9" si="61">DATE(YEAR(DG9),MONTH(DG9)+1,DAY(DG9))</f>
        <v>46935</v>
      </c>
      <c r="DI9" s="12">
        <f t="shared" ref="DI9" si="62">DATE(YEAR(DH9),MONTH(DH9)+1,DAY(DH9))</f>
        <v>46966</v>
      </c>
      <c r="DJ9" s="12">
        <f t="shared" ref="DJ9" si="63">DATE(YEAR(DI9),MONTH(DI9)+1,DAY(DI9))</f>
        <v>46997</v>
      </c>
      <c r="DK9" s="12">
        <f t="shared" ref="DK9" si="64">DATE(YEAR(DJ9),MONTH(DJ9)+1,DAY(DJ9))</f>
        <v>47027</v>
      </c>
      <c r="DL9" s="12">
        <f t="shared" ref="DL9" si="65">DATE(YEAR(DK9),MONTH(DK9)+1,DAY(DK9))</f>
        <v>47058</v>
      </c>
      <c r="DM9" s="12">
        <f t="shared" ref="DM9" si="66">DATE(YEAR(DL9),MONTH(DL9)+1,DAY(DL9))</f>
        <v>47088</v>
      </c>
      <c r="DN9" s="12">
        <f t="shared" ref="DN9" si="67">DATE(YEAR(DM9),MONTH(DM9)+1,DAY(DM9))</f>
        <v>47119</v>
      </c>
      <c r="DO9" s="12">
        <f t="shared" ref="DO9" si="68">DATE(YEAR(DN9),MONTH(DN9)+1,DAY(DN9))</f>
        <v>47150</v>
      </c>
      <c r="DP9" s="12">
        <f t="shared" ref="DP9" si="69">DATE(YEAR(DO9),MONTH(DO9)+1,DAY(DO9))</f>
        <v>47178</v>
      </c>
      <c r="DQ9" s="12">
        <f t="shared" ref="DQ9" si="70">DATE(YEAR(DP9),MONTH(DP9)+1,DAY(DP9))</f>
        <v>47209</v>
      </c>
      <c r="DR9" s="12">
        <f t="shared" ref="DR9" si="71">DATE(YEAR(DQ9),MONTH(DQ9)+1,DAY(DQ9))</f>
        <v>47239</v>
      </c>
      <c r="DS9" s="12">
        <f t="shared" ref="DS9" si="72">DATE(YEAR(DR9),MONTH(DR9)+1,DAY(DR9))</f>
        <v>47270</v>
      </c>
      <c r="DT9" s="12">
        <f t="shared" ref="DT9" si="73">DATE(YEAR(DS9),MONTH(DS9)+1,DAY(DS9))</f>
        <v>47300</v>
      </c>
      <c r="DU9" s="12">
        <f t="shared" ref="DU9" si="74">DATE(YEAR(DT9),MONTH(DT9)+1,DAY(DT9))</f>
        <v>47331</v>
      </c>
      <c r="DV9" s="12">
        <f t="shared" ref="DV9" si="75">DATE(YEAR(DU9),MONTH(DU9)+1,DAY(DU9))</f>
        <v>47362</v>
      </c>
      <c r="DW9" s="12">
        <f t="shared" ref="DW9" si="76">DATE(YEAR(DV9),MONTH(DV9)+1,DAY(DV9))</f>
        <v>47392</v>
      </c>
      <c r="DX9" s="12">
        <f t="shared" ref="DX9" si="77">DATE(YEAR(DW9),MONTH(DW9)+1,DAY(DW9))</f>
        <v>47423</v>
      </c>
      <c r="DY9" s="12">
        <f t="shared" ref="DY9" si="78">DATE(YEAR(DX9),MONTH(DX9)+1,DAY(DX9))</f>
        <v>47453</v>
      </c>
      <c r="DZ9" s="12">
        <f t="shared" ref="DZ9" si="79">DATE(YEAR(DY9),MONTH(DY9)+1,DAY(DY9))</f>
        <v>47484</v>
      </c>
      <c r="EA9" s="12">
        <f t="shared" ref="EA9" si="80">DATE(YEAR(DZ9),MONTH(DZ9)+1,DAY(DZ9))</f>
        <v>47515</v>
      </c>
      <c r="EB9" s="12">
        <f t="shared" ref="EB9" si="81">DATE(YEAR(EA9),MONTH(EA9)+1,DAY(EA9))</f>
        <v>47543</v>
      </c>
      <c r="EC9" s="12">
        <f t="shared" ref="EC9" si="82">DATE(YEAR(EB9),MONTH(EB9)+1,DAY(EB9))</f>
        <v>47574</v>
      </c>
      <c r="ED9" s="12">
        <f t="shared" ref="ED9" si="83">DATE(YEAR(EC9),MONTH(EC9)+1,DAY(EC9))</f>
        <v>47604</v>
      </c>
      <c r="EE9" s="12">
        <f t="shared" ref="EE9" si="84">DATE(YEAR(ED9),MONTH(ED9)+1,DAY(ED9))</f>
        <v>47635</v>
      </c>
      <c r="EF9" s="12">
        <f t="shared" ref="EF9" si="85">DATE(YEAR(EE9),MONTH(EE9)+1,DAY(EE9))</f>
        <v>47665</v>
      </c>
      <c r="EG9" s="12">
        <f t="shared" ref="EG9" si="86">DATE(YEAR(EF9),MONTH(EF9)+1,DAY(EF9))</f>
        <v>47696</v>
      </c>
      <c r="EH9" s="12">
        <f t="shared" ref="EH9" si="87">DATE(YEAR(EG9),MONTH(EG9)+1,DAY(EG9))</f>
        <v>47727</v>
      </c>
      <c r="EI9" s="12">
        <f t="shared" ref="EI9" si="88">DATE(YEAR(EH9),MONTH(EH9)+1,DAY(EH9))</f>
        <v>47757</v>
      </c>
      <c r="EJ9" s="12">
        <f t="shared" ref="EJ9" si="89">DATE(YEAR(EI9),MONTH(EI9)+1,DAY(EI9))</f>
        <v>47788</v>
      </c>
      <c r="EK9" s="12">
        <f t="shared" ref="EK9" si="90">DATE(YEAR(EJ9),MONTH(EJ9)+1,DAY(EJ9))</f>
        <v>47818</v>
      </c>
      <c r="EL9" s="12">
        <f t="shared" ref="EL9" si="91">DATE(YEAR(EK9),MONTH(EK9)+1,DAY(EK9))</f>
        <v>47849</v>
      </c>
      <c r="EM9" s="12">
        <f t="shared" ref="EM9" si="92">DATE(YEAR(EL9),MONTH(EL9)+1,DAY(EL9))</f>
        <v>47880</v>
      </c>
      <c r="EN9" s="12">
        <f t="shared" ref="EN9" si="93">DATE(YEAR(EM9),MONTH(EM9)+1,DAY(EM9))</f>
        <v>47908</v>
      </c>
      <c r="EO9" s="12">
        <f t="shared" ref="EO9" si="94">DATE(YEAR(EN9),MONTH(EN9)+1,DAY(EN9))</f>
        <v>47939</v>
      </c>
      <c r="EP9" s="12">
        <f t="shared" ref="EP9" si="95">DATE(YEAR(EO9),MONTH(EO9)+1,DAY(EO9))</f>
        <v>47969</v>
      </c>
      <c r="EQ9" s="12">
        <f t="shared" ref="EQ9" si="96">DATE(YEAR(EP9),MONTH(EP9)+1,DAY(EP9))</f>
        <v>48000</v>
      </c>
      <c r="ER9" s="12">
        <f t="shared" ref="ER9" si="97">DATE(YEAR(EQ9),MONTH(EQ9)+1,DAY(EQ9))</f>
        <v>48030</v>
      </c>
      <c r="ES9" s="12">
        <f t="shared" ref="ES9" si="98">DATE(YEAR(ER9),MONTH(ER9)+1,DAY(ER9))</f>
        <v>48061</v>
      </c>
      <c r="ET9" s="12">
        <f t="shared" ref="ET9" si="99">DATE(YEAR(ES9),MONTH(ES9)+1,DAY(ES9))</f>
        <v>48092</v>
      </c>
      <c r="EU9" s="12">
        <f t="shared" ref="EU9" si="100">DATE(YEAR(ET9),MONTH(ET9)+1,DAY(ET9))</f>
        <v>48122</v>
      </c>
      <c r="EV9" s="12">
        <f t="shared" ref="EV9" si="101">DATE(YEAR(EU9),MONTH(EU9)+1,DAY(EU9))</f>
        <v>48153</v>
      </c>
      <c r="EW9" s="12">
        <f t="shared" ref="EW9" si="102">DATE(YEAR(EV9),MONTH(EV9)+1,DAY(EV9))</f>
        <v>48183</v>
      </c>
      <c r="EX9" s="12">
        <f t="shared" ref="EX9" si="103">DATE(YEAR(EW9),MONTH(EW9)+1,DAY(EW9))</f>
        <v>48214</v>
      </c>
      <c r="EY9" s="12">
        <f t="shared" ref="EY9" si="104">DATE(YEAR(EX9),MONTH(EX9)+1,DAY(EX9))</f>
        <v>48245</v>
      </c>
      <c r="EZ9" s="12">
        <f t="shared" ref="EZ9" si="105">DATE(YEAR(EY9),MONTH(EY9)+1,DAY(EY9))</f>
        <v>48274</v>
      </c>
      <c r="FA9" s="12">
        <f t="shared" ref="FA9" si="106">DATE(YEAR(EZ9),MONTH(EZ9)+1,DAY(EZ9))</f>
        <v>48305</v>
      </c>
      <c r="FB9" s="12">
        <f t="shared" ref="FB9" si="107">DATE(YEAR(FA9),MONTH(FA9)+1,DAY(FA9))</f>
        <v>48335</v>
      </c>
      <c r="FC9" s="12">
        <f t="shared" ref="FC9" si="108">DATE(YEAR(FB9),MONTH(FB9)+1,DAY(FB9))</f>
        <v>48366</v>
      </c>
      <c r="FD9" s="12">
        <f t="shared" ref="FD9" si="109">DATE(YEAR(FC9),MONTH(FC9)+1,DAY(FC9))</f>
        <v>48396</v>
      </c>
      <c r="FE9" s="12">
        <f t="shared" ref="FE9" si="110">DATE(YEAR(FD9),MONTH(FD9)+1,DAY(FD9))</f>
        <v>48427</v>
      </c>
      <c r="FF9" s="12">
        <f t="shared" ref="FF9" si="111">DATE(YEAR(FE9),MONTH(FE9)+1,DAY(FE9))</f>
        <v>48458</v>
      </c>
      <c r="FG9" s="12">
        <f t="shared" ref="FG9" si="112">DATE(YEAR(FF9),MONTH(FF9)+1,DAY(FF9))</f>
        <v>48488</v>
      </c>
      <c r="FH9" s="12">
        <f t="shared" ref="FH9" si="113">DATE(YEAR(FG9),MONTH(FG9)+1,DAY(FG9))</f>
        <v>48519</v>
      </c>
      <c r="FI9" s="12">
        <f t="shared" ref="FI9" si="114">DATE(YEAR(FH9),MONTH(FH9)+1,DAY(FH9))</f>
        <v>48549</v>
      </c>
    </row>
    <row r="11" spans="1:165" x14ac:dyDescent="0.3">
      <c r="B11" s="27" t="s">
        <v>28</v>
      </c>
    </row>
    <row r="12" spans="1:165" x14ac:dyDescent="0.3">
      <c r="A12" s="13">
        <v>102110</v>
      </c>
      <c r="B12" s="13" t="s">
        <v>12</v>
      </c>
      <c r="C12" s="13" t="s">
        <v>39</v>
      </c>
      <c r="D12" s="13">
        <v>1</v>
      </c>
      <c r="E12" s="14"/>
      <c r="F12" s="15" t="str">
        <f>YEAR($E12)&amp;REPT("0",2-LEN(MONTH($E12)))&amp;MONTH($E12)</f>
        <v>190001</v>
      </c>
      <c r="G12" s="16"/>
      <c r="H12" s="13">
        <v>0</v>
      </c>
      <c r="I12" s="17"/>
      <c r="J12" s="18">
        <f t="shared" ref="J12" si="115">I12+IF(MONTH(J$9)=$C$3,I13,0)</f>
        <v>0</v>
      </c>
      <c r="K12" s="18">
        <f t="shared" ref="K12" si="116">J12+IF(MONTH(K$9)=$C$3,J13,0)</f>
        <v>0</v>
      </c>
      <c r="L12" s="18">
        <f t="shared" ref="L12" si="117">K12+IF(MONTH(L$9)=$C$3,K13,0)</f>
        <v>0</v>
      </c>
      <c r="M12" s="18">
        <f t="shared" ref="M12" si="118">L12+IF(MONTH(M$9)=$C$3,L13,0)</f>
        <v>0</v>
      </c>
      <c r="N12" s="18">
        <f t="shared" ref="N12" si="119">M12+IF(MONTH(N$9)=$C$3,M13,0)</f>
        <v>0</v>
      </c>
      <c r="O12" s="18">
        <f t="shared" ref="O12" si="120">N12+IF(MONTH(O$9)=$C$3,N13,0)</f>
        <v>0</v>
      </c>
      <c r="P12" s="18">
        <f t="shared" ref="P12" si="121">O12+IF(MONTH(P$9)=$C$3,O13,0)</f>
        <v>0</v>
      </c>
      <c r="Q12" s="18">
        <f t="shared" ref="Q12" si="122">P12+IF(MONTH(Q$9)=$C$3,P13,0)</f>
        <v>0</v>
      </c>
      <c r="R12" s="18">
        <f t="shared" ref="R12" si="123">Q12+IF(MONTH(R$9)=$C$3,Q13,0)</f>
        <v>0</v>
      </c>
      <c r="S12" s="18">
        <f t="shared" ref="S12" si="124">R12+IF(MONTH(S$9)=$C$3,R13,0)</f>
        <v>0</v>
      </c>
      <c r="T12" s="18">
        <f t="shared" ref="T12" si="125">S12+IF(MONTH(T$9)=$C$3,S13,0)</f>
        <v>0</v>
      </c>
      <c r="U12" s="18">
        <f t="shared" ref="U12" si="126">T12+IF(MONTH(U$9)=$C$3,T13,0)</f>
        <v>0</v>
      </c>
      <c r="V12" s="18">
        <f t="shared" ref="V12" si="127">U12+IF(MONTH(V$9)=$C$3,U13,0)</f>
        <v>0</v>
      </c>
      <c r="W12" s="18">
        <f t="shared" ref="W12" si="128">V12+IF(MONTH(W$9)=$C$3,V13,0)</f>
        <v>0</v>
      </c>
      <c r="X12" s="18">
        <f t="shared" ref="X12" si="129">W12+IF(MONTH(X$9)=$C$3,W13,0)</f>
        <v>0</v>
      </c>
      <c r="Y12" s="18">
        <f t="shared" ref="Y12" si="130">X12+IF(MONTH(Y$9)=$C$3,X13,0)</f>
        <v>0</v>
      </c>
      <c r="Z12" s="18">
        <f t="shared" ref="Z12" si="131">Y12+IF(MONTH(Z$9)=$C$3,Y13,0)</f>
        <v>0</v>
      </c>
      <c r="AA12" s="18">
        <f t="shared" ref="AA12" si="132">Z12+IF(MONTH(AA$9)=$C$3,Z13,0)</f>
        <v>0</v>
      </c>
      <c r="AB12" s="18">
        <f t="shared" ref="AB12" si="133">AA12+IF(MONTH(AB$9)=$C$3,AA13,0)</f>
        <v>0</v>
      </c>
      <c r="AC12" s="18">
        <f t="shared" ref="AC12" si="134">AB12+IF(MONTH(AC$9)=$C$3,AB13,0)</f>
        <v>0</v>
      </c>
      <c r="AD12" s="18">
        <f t="shared" ref="AD12" si="135">AC12+IF(MONTH(AD$9)=$C$3,AC13,0)</f>
        <v>0</v>
      </c>
      <c r="AE12" s="18">
        <f t="shared" ref="AE12" si="136">AD12+IF(MONTH(AE$9)=$C$3,AD13,0)</f>
        <v>0</v>
      </c>
      <c r="AF12" s="18">
        <f t="shared" ref="AF12" si="137">AE12+IF(MONTH(AF$9)=$C$3,AE13,0)</f>
        <v>0</v>
      </c>
      <c r="AG12" s="18">
        <f t="shared" ref="AG12" si="138">AF12+IF(MONTH(AG$9)=$C$3,AF13,0)</f>
        <v>0</v>
      </c>
      <c r="AH12" s="18">
        <f t="shared" ref="AH12" si="139">AG12+IF(MONTH(AH$9)=$C$3,AG13,0)</f>
        <v>0</v>
      </c>
      <c r="AI12" s="18">
        <f t="shared" ref="AI12" si="140">AH12+IF(MONTH(AI$9)=$C$3,AH13,0)</f>
        <v>0</v>
      </c>
      <c r="AJ12" s="18">
        <f t="shared" ref="AJ12" si="141">AI12+IF(MONTH(AJ$9)=$C$3,AI13,0)</f>
        <v>0</v>
      </c>
      <c r="AK12" s="18">
        <f t="shared" ref="AK12" si="142">AJ12+IF(MONTH(AK$9)=$C$3,AJ13,0)</f>
        <v>0</v>
      </c>
      <c r="AL12" s="18">
        <f t="shared" ref="AL12" si="143">AK12+IF(MONTH(AL$9)=$C$3,AK13,0)</f>
        <v>0</v>
      </c>
      <c r="AM12" s="18">
        <f t="shared" ref="AM12" si="144">AL12+IF(MONTH(AM$9)=$C$3,AL13,0)</f>
        <v>0</v>
      </c>
      <c r="AN12" s="18">
        <f t="shared" ref="AN12" si="145">AM12+IF(MONTH(AN$9)=$C$3,AM13,0)</f>
        <v>0</v>
      </c>
      <c r="AO12" s="18">
        <f t="shared" ref="AO12" si="146">AN12+IF(MONTH(AO$9)=$C$3,AN13,0)</f>
        <v>0</v>
      </c>
      <c r="AP12" s="18">
        <f t="shared" ref="AP12" si="147">AO12+IF(MONTH(AP$9)=$C$3,AO13,0)</f>
        <v>0</v>
      </c>
      <c r="AQ12" s="18">
        <f t="shared" ref="AQ12" si="148">AP12+IF(MONTH(AQ$9)=$C$3,AP13,0)</f>
        <v>0</v>
      </c>
      <c r="AR12" s="18">
        <f t="shared" ref="AR12" si="149">AQ12+IF(MONTH(AR$9)=$C$3,AQ13,0)</f>
        <v>0</v>
      </c>
      <c r="AS12" s="18">
        <f t="shared" ref="AS12" si="150">AR12+IF(MONTH(AS$9)=$C$3,AR13,0)</f>
        <v>0</v>
      </c>
      <c r="AT12" s="18">
        <f t="shared" ref="AT12" si="151">AS12+IF(MONTH(AT$9)=$C$3,AS13,0)</f>
        <v>0</v>
      </c>
      <c r="AU12" s="18">
        <f t="shared" ref="AU12" si="152">AT12+IF(MONTH(AU$9)=$C$3,AT13,0)</f>
        <v>0</v>
      </c>
      <c r="AV12" s="18">
        <f t="shared" ref="AV12" si="153">AU12+IF(MONTH(AV$9)=$C$3,AU13,0)</f>
        <v>0</v>
      </c>
      <c r="AW12" s="18">
        <f t="shared" ref="AW12" si="154">AV12+IF(MONTH(AW$9)=$C$3,AV13,0)</f>
        <v>0</v>
      </c>
      <c r="AX12" s="18">
        <f t="shared" ref="AX12" si="155">AW12+IF(MONTH(AX$9)=$C$3,AW13,0)</f>
        <v>0</v>
      </c>
      <c r="AY12" s="18">
        <f t="shared" ref="AY12" si="156">AX12+IF(MONTH(AY$9)=$C$3,AX13,0)</f>
        <v>0</v>
      </c>
      <c r="AZ12" s="18">
        <f t="shared" ref="AZ12" si="157">AY12+IF(MONTH(AZ$9)=$C$3,AY13,0)</f>
        <v>0</v>
      </c>
      <c r="BA12" s="18">
        <f t="shared" ref="BA12" si="158">AZ12+IF(MONTH(BA$9)=$C$3,AZ13,0)</f>
        <v>0</v>
      </c>
      <c r="BB12" s="18">
        <f t="shared" ref="BB12" si="159">BA12+IF(MONTH(BB$9)=$C$3,BA13,0)</f>
        <v>0</v>
      </c>
      <c r="BC12" s="18">
        <f t="shared" ref="BC12" si="160">BB12+IF(MONTH(BC$9)=$C$3,BB13,0)</f>
        <v>0</v>
      </c>
      <c r="BD12" s="18">
        <f t="shared" ref="BD12" si="161">BC12+IF(MONTH(BD$9)=$C$3,BC13,0)</f>
        <v>0</v>
      </c>
      <c r="BE12" s="18">
        <f t="shared" ref="BE12" si="162">BD12+IF(MONTH(BE$9)=$C$3,BD13,0)</f>
        <v>0</v>
      </c>
      <c r="BF12" s="18">
        <f t="shared" ref="BF12" si="163">BE12+IF(MONTH(BF$9)=$C$3,BE13,0)</f>
        <v>0</v>
      </c>
      <c r="BG12" s="18">
        <f t="shared" ref="BG12" si="164">BF12+IF(MONTH(BG$9)=$C$3,BF13,0)</f>
        <v>0</v>
      </c>
      <c r="BH12" s="18">
        <f t="shared" ref="BH12" si="165">BG12+IF(MONTH(BH$9)=$C$3,BG13,0)</f>
        <v>0</v>
      </c>
      <c r="BI12" s="18">
        <f t="shared" ref="BI12" si="166">BH12+IF(MONTH(BI$9)=$C$3,BH13,0)</f>
        <v>0</v>
      </c>
      <c r="BJ12" s="18">
        <f t="shared" ref="BJ12" si="167">BI12+IF(MONTH(BJ$9)=$C$3,BI13,0)</f>
        <v>0</v>
      </c>
      <c r="BK12" s="18">
        <f t="shared" ref="BK12" si="168">BJ12+IF(MONTH(BK$9)=$C$3,BJ13,0)</f>
        <v>0</v>
      </c>
      <c r="BL12" s="18">
        <f t="shared" ref="BL12" si="169">BK12+IF(MONTH(BL$9)=$C$3,BK13,0)</f>
        <v>0</v>
      </c>
      <c r="BM12" s="18">
        <f t="shared" ref="BM12" si="170">BL12+IF(MONTH(BM$9)=$C$3,BL13,0)</f>
        <v>0</v>
      </c>
      <c r="BN12" s="18">
        <f t="shared" ref="BN12" si="171">BM12+IF(MONTH(BN$9)=$C$3,BM13,0)</f>
        <v>0</v>
      </c>
      <c r="BO12" s="18">
        <f t="shared" ref="BO12" si="172">BN12+IF(MONTH(BO$9)=$C$3,BN13,0)</f>
        <v>0</v>
      </c>
      <c r="BP12" s="18">
        <f t="shared" ref="BP12" si="173">BO12+IF(MONTH(BP$9)=$C$3,BO13,0)</f>
        <v>0</v>
      </c>
      <c r="BQ12" s="18">
        <f t="shared" ref="BQ12" si="174">BP12+IF(MONTH(BQ$9)=$C$3,BP13,0)</f>
        <v>0</v>
      </c>
      <c r="BR12" s="18">
        <f t="shared" ref="BR12" si="175">BQ12+IF(MONTH(BR$9)=$C$3,BQ13,0)</f>
        <v>0</v>
      </c>
      <c r="BS12" s="18">
        <f t="shared" ref="BS12" si="176">BR12+IF(MONTH(BS$9)=$C$3,BR13,0)</f>
        <v>0</v>
      </c>
      <c r="BT12" s="18">
        <f t="shared" ref="BT12" si="177">BS12+IF(MONTH(BT$9)=$C$3,BS13,0)</f>
        <v>0</v>
      </c>
      <c r="BU12" s="18">
        <f t="shared" ref="BU12" si="178">BT12+IF(MONTH(BU$9)=$C$3,BT13,0)</f>
        <v>0</v>
      </c>
      <c r="BV12" s="18">
        <f t="shared" ref="BV12" si="179">BU12+IF(MONTH(BV$9)=$C$3,BU13,0)</f>
        <v>0</v>
      </c>
      <c r="BW12" s="18">
        <f t="shared" ref="BW12" si="180">BV12+IF(MONTH(BW$9)=$C$3,BV13,0)</f>
        <v>0</v>
      </c>
      <c r="BX12" s="18">
        <f t="shared" ref="BX12" si="181">BW12+IF(MONTH(BX$9)=$C$3,BW13,0)</f>
        <v>0</v>
      </c>
      <c r="BY12" s="18">
        <f t="shared" ref="BY12" si="182">BX12+IF(MONTH(BY$9)=$C$3,BX13,0)</f>
        <v>0</v>
      </c>
      <c r="BZ12" s="18">
        <f t="shared" ref="BZ12" si="183">BY12+IF(MONTH(BZ$9)=$C$3,BY13,0)</f>
        <v>0</v>
      </c>
      <c r="CA12" s="18">
        <f t="shared" ref="CA12" si="184">BZ12+IF(MONTH(CA$9)=$C$3,BZ13,0)</f>
        <v>0</v>
      </c>
      <c r="CB12" s="18">
        <f t="shared" ref="CB12" si="185">CA12+IF(MONTH(CB$9)=$C$3,CA13,0)</f>
        <v>0</v>
      </c>
      <c r="CC12" s="18">
        <f t="shared" ref="CC12" si="186">CB12+IF(MONTH(CC$9)=$C$3,CB13,0)</f>
        <v>0</v>
      </c>
      <c r="CD12" s="18">
        <f t="shared" ref="CD12" si="187">CC12+IF(MONTH(CD$9)=$C$3,CC13,0)</f>
        <v>0</v>
      </c>
      <c r="CE12" s="18">
        <f t="shared" ref="CE12" si="188">CD12+IF(MONTH(CE$9)=$C$3,CD13,0)</f>
        <v>0</v>
      </c>
      <c r="CF12" s="18">
        <f t="shared" ref="CF12" si="189">CE12+IF(MONTH(CF$9)=$C$3,CE13,0)</f>
        <v>0</v>
      </c>
      <c r="CG12" s="18">
        <f t="shared" ref="CG12" si="190">CF12+IF(MONTH(CG$9)=$C$3,CF13,0)</f>
        <v>0</v>
      </c>
      <c r="CH12" s="18">
        <f t="shared" ref="CH12" si="191">CG12+IF(MONTH(CH$9)=$C$3,CG13,0)</f>
        <v>0</v>
      </c>
      <c r="CI12" s="18">
        <f t="shared" ref="CI12" si="192">CH12+IF(MONTH(CI$9)=$C$3,CH13,0)</f>
        <v>0</v>
      </c>
      <c r="CJ12" s="18">
        <f t="shared" ref="CJ12" si="193">CI12+IF(MONTH(CJ$9)=$C$3,CI13,0)</f>
        <v>0</v>
      </c>
      <c r="CK12" s="18">
        <f t="shared" ref="CK12" si="194">CJ12+IF(MONTH(CK$9)=$C$3,CJ13,0)</f>
        <v>0</v>
      </c>
      <c r="CL12" s="18">
        <f t="shared" ref="CL12" si="195">CK12+IF(MONTH(CL$9)=$C$3,CK13,0)</f>
        <v>0</v>
      </c>
      <c r="CM12" s="18">
        <f t="shared" ref="CM12" si="196">CL12+IF(MONTH(CM$9)=$C$3,CL13,0)</f>
        <v>0</v>
      </c>
      <c r="CN12" s="18">
        <f t="shared" ref="CN12" si="197">CM12+IF(MONTH(CN$9)=$C$3,CM13,0)</f>
        <v>0</v>
      </c>
      <c r="CO12" s="18">
        <f t="shared" ref="CO12" si="198">CN12+IF(MONTH(CO$9)=$C$3,CN13,0)</f>
        <v>0</v>
      </c>
      <c r="CP12" s="18">
        <f t="shared" ref="CP12" si="199">CO12+IF(MONTH(CP$9)=$C$3,CO13,0)</f>
        <v>0</v>
      </c>
      <c r="CQ12" s="18">
        <f t="shared" ref="CQ12" si="200">CP12+IF(MONTH(CQ$9)=$C$3,CP13,0)</f>
        <v>0</v>
      </c>
      <c r="CR12" s="18">
        <f t="shared" ref="CR12" si="201">CQ12+IF(MONTH(CR$9)=$C$3,CQ13,0)</f>
        <v>0</v>
      </c>
      <c r="CS12" s="18">
        <f t="shared" ref="CS12" si="202">CR12+IF(MONTH(CS$9)=$C$3,CR13,0)</f>
        <v>0</v>
      </c>
      <c r="CT12" s="18">
        <f t="shared" ref="CT12" si="203">CS12+IF(MONTH(CT$9)=$C$3,CS13,0)</f>
        <v>0</v>
      </c>
      <c r="CU12" s="18">
        <f t="shared" ref="CU12" si="204">CT12+IF(MONTH(CU$9)=$C$3,CT13,0)</f>
        <v>0</v>
      </c>
      <c r="CV12" s="18">
        <f t="shared" ref="CV12" si="205">CU12+IF(MONTH(CV$9)=$C$3,CU13,0)</f>
        <v>0</v>
      </c>
      <c r="CW12" s="18">
        <f t="shared" ref="CW12" si="206">CV12+IF(MONTH(CW$9)=$C$3,CV13,0)</f>
        <v>0</v>
      </c>
      <c r="CX12" s="18">
        <f t="shared" ref="CX12" si="207">CW12+IF(MONTH(CX$9)=$C$3,CW13,0)</f>
        <v>0</v>
      </c>
      <c r="CY12" s="18">
        <f t="shared" ref="CY12" si="208">CX12+IF(MONTH(CY$9)=$C$3,CX13,0)</f>
        <v>0</v>
      </c>
      <c r="CZ12" s="18">
        <f t="shared" ref="CZ12" si="209">CY12+IF(MONTH(CZ$9)=$C$3,CY13,0)</f>
        <v>0</v>
      </c>
      <c r="DA12" s="18">
        <f t="shared" ref="DA12" si="210">CZ12+IF(MONTH(DA$9)=$C$3,CZ13,0)</f>
        <v>0</v>
      </c>
      <c r="DB12" s="18">
        <f t="shared" ref="DB12" si="211">DA12+IF(MONTH(DB$9)=$C$3,DA13,0)</f>
        <v>0</v>
      </c>
      <c r="DC12" s="18">
        <f t="shared" ref="DC12" si="212">DB12+IF(MONTH(DC$9)=$C$3,DB13,0)</f>
        <v>0</v>
      </c>
      <c r="DD12" s="18">
        <f t="shared" ref="DD12" si="213">DC12+IF(MONTH(DD$9)=$C$3,DC13,0)</f>
        <v>0</v>
      </c>
      <c r="DE12" s="18">
        <f t="shared" ref="DE12" si="214">DD12+IF(MONTH(DE$9)=$C$3,DD13,0)</f>
        <v>0</v>
      </c>
      <c r="DF12" s="18">
        <f t="shared" ref="DF12" si="215">DE12+IF(MONTH(DF$9)=$C$3,DE13,0)</f>
        <v>0</v>
      </c>
      <c r="DG12" s="18">
        <f t="shared" ref="DG12" si="216">DF12+IF(MONTH(DG$9)=$C$3,DF13,0)</f>
        <v>0</v>
      </c>
      <c r="DH12" s="18">
        <f t="shared" ref="DH12" si="217">DG12+IF(MONTH(DH$9)=$C$3,DG13,0)</f>
        <v>0</v>
      </c>
      <c r="DI12" s="18">
        <f t="shared" ref="DI12" si="218">DH12+IF(MONTH(DI$9)=$C$3,DH13,0)</f>
        <v>0</v>
      </c>
      <c r="DJ12" s="18">
        <f t="shared" ref="DJ12" si="219">DI12+IF(MONTH(DJ$9)=$C$3,DI13,0)</f>
        <v>0</v>
      </c>
      <c r="DK12" s="18">
        <f t="shared" ref="DK12" si="220">DJ12+IF(MONTH(DK$9)=$C$3,DJ13,0)</f>
        <v>0</v>
      </c>
      <c r="DL12" s="18">
        <f t="shared" ref="DL12" si="221">DK12+IF(MONTH(DL$9)=$C$3,DK13,0)</f>
        <v>0</v>
      </c>
      <c r="DM12" s="18">
        <f t="shared" ref="DM12" si="222">DL12+IF(MONTH(DM$9)=$C$3,DL13,0)</f>
        <v>0</v>
      </c>
      <c r="DN12" s="18">
        <f t="shared" ref="DN12" si="223">DM12+IF(MONTH(DN$9)=$C$3,DM13,0)</f>
        <v>0</v>
      </c>
      <c r="DO12" s="18">
        <f t="shared" ref="DO12" si="224">DN12+IF(MONTH(DO$9)=$C$3,DN13,0)</f>
        <v>0</v>
      </c>
      <c r="DP12" s="18">
        <f t="shared" ref="DP12" si="225">DO12+IF(MONTH(DP$9)=$C$3,DO13,0)</f>
        <v>0</v>
      </c>
      <c r="DQ12" s="18">
        <f t="shared" ref="DQ12" si="226">DP12+IF(MONTH(DQ$9)=$C$3,DP13,0)</f>
        <v>0</v>
      </c>
      <c r="DR12" s="18">
        <f t="shared" ref="DR12" si="227">DQ12+IF(MONTH(DR$9)=$C$3,DQ13,0)</f>
        <v>0</v>
      </c>
      <c r="DS12" s="18">
        <f t="shared" ref="DS12" si="228">DR12+IF(MONTH(DS$9)=$C$3,DR13,0)</f>
        <v>0</v>
      </c>
      <c r="DT12" s="18">
        <f t="shared" ref="DT12" si="229">DS12+IF(MONTH(DT$9)=$C$3,DS13,0)</f>
        <v>0</v>
      </c>
      <c r="DU12" s="18">
        <f t="shared" ref="DU12" si="230">DT12+IF(MONTH(DU$9)=$C$3,DT13,0)</f>
        <v>0</v>
      </c>
      <c r="DV12" s="18">
        <f t="shared" ref="DV12" si="231">DU12+IF(MONTH(DV$9)=$C$3,DU13,0)</f>
        <v>0</v>
      </c>
      <c r="DW12" s="18">
        <f t="shared" ref="DW12" si="232">DV12+IF(MONTH(DW$9)=$C$3,DV13,0)</f>
        <v>0</v>
      </c>
      <c r="DX12" s="18">
        <f t="shared" ref="DX12" si="233">DW12+IF(MONTH(DX$9)=$C$3,DW13,0)</f>
        <v>0</v>
      </c>
      <c r="DY12" s="18">
        <f t="shared" ref="DY12" si="234">DX12+IF(MONTH(DY$9)=$C$3,DX13,0)</f>
        <v>0</v>
      </c>
      <c r="DZ12" s="18">
        <f t="shared" ref="DZ12" si="235">DY12+IF(MONTH(DZ$9)=$C$3,DY13,0)</f>
        <v>0</v>
      </c>
      <c r="EA12" s="18">
        <f t="shared" ref="EA12" si="236">DZ12+IF(MONTH(EA$9)=$C$3,DZ13,0)</f>
        <v>0</v>
      </c>
      <c r="EB12" s="18">
        <f t="shared" ref="EB12" si="237">EA12+IF(MONTH(EB$9)=$C$3,EA13,0)</f>
        <v>0</v>
      </c>
      <c r="EC12" s="18">
        <f t="shared" ref="EC12" si="238">EB12+IF(MONTH(EC$9)=$C$3,EB13,0)</f>
        <v>0</v>
      </c>
      <c r="ED12" s="18">
        <f t="shared" ref="ED12" si="239">EC12+IF(MONTH(ED$9)=$C$3,EC13,0)</f>
        <v>0</v>
      </c>
      <c r="EE12" s="18">
        <f t="shared" ref="EE12" si="240">ED12+IF(MONTH(EE$9)=$C$3,ED13,0)</f>
        <v>0</v>
      </c>
      <c r="EF12" s="18">
        <f t="shared" ref="EF12" si="241">EE12+IF(MONTH(EF$9)=$C$3,EE13,0)</f>
        <v>0</v>
      </c>
      <c r="EG12" s="18">
        <f t="shared" ref="EG12" si="242">EF12+IF(MONTH(EG$9)=$C$3,EF13,0)</f>
        <v>0</v>
      </c>
      <c r="EH12" s="18">
        <f t="shared" ref="EH12" si="243">EG12+IF(MONTH(EH$9)=$C$3,EG13,0)</f>
        <v>0</v>
      </c>
      <c r="EI12" s="18">
        <f t="shared" ref="EI12" si="244">EH12+IF(MONTH(EI$9)=$C$3,EH13,0)</f>
        <v>0</v>
      </c>
      <c r="EJ12" s="18">
        <f t="shared" ref="EJ12" si="245">EI12+IF(MONTH(EJ$9)=$C$3,EI13,0)</f>
        <v>0</v>
      </c>
      <c r="EK12" s="18">
        <f t="shared" ref="EK12" si="246">EJ12+IF(MONTH(EK$9)=$C$3,EJ13,0)</f>
        <v>0</v>
      </c>
      <c r="EL12" s="18">
        <f t="shared" ref="EL12" si="247">EK12+IF(MONTH(EL$9)=$C$3,EK13,0)</f>
        <v>0</v>
      </c>
      <c r="EM12" s="18">
        <f t="shared" ref="EM12" si="248">EL12+IF(MONTH(EM$9)=$C$3,EL13,0)</f>
        <v>0</v>
      </c>
      <c r="EN12" s="18">
        <f t="shared" ref="EN12" si="249">EM12+IF(MONTH(EN$9)=$C$3,EM13,0)</f>
        <v>0</v>
      </c>
      <c r="EO12" s="18">
        <f t="shared" ref="EO12" si="250">EN12+IF(MONTH(EO$9)=$C$3,EN13,0)</f>
        <v>0</v>
      </c>
      <c r="EP12" s="18">
        <f t="shared" ref="EP12" si="251">EO12+IF(MONTH(EP$9)=$C$3,EO13,0)</f>
        <v>0</v>
      </c>
      <c r="EQ12" s="18">
        <f t="shared" ref="EQ12" si="252">EP12+IF(MONTH(EQ$9)=$C$3,EP13,0)</f>
        <v>0</v>
      </c>
      <c r="ER12" s="18">
        <f t="shared" ref="ER12" si="253">EQ12+IF(MONTH(ER$9)=$C$3,EQ13,0)</f>
        <v>0</v>
      </c>
      <c r="ES12" s="18">
        <f t="shared" ref="ES12" si="254">ER12+IF(MONTH(ES$9)=$C$3,ER13,0)</f>
        <v>0</v>
      </c>
      <c r="ET12" s="18">
        <f t="shared" ref="ET12" si="255">ES12+IF(MONTH(ET$9)=$C$3,ES13,0)</f>
        <v>0</v>
      </c>
      <c r="EU12" s="18">
        <f t="shared" ref="EU12" si="256">ET12+IF(MONTH(EU$9)=$C$3,ET13,0)</f>
        <v>0</v>
      </c>
      <c r="EV12" s="18">
        <f t="shared" ref="EV12" si="257">EU12+IF(MONTH(EV$9)=$C$3,EU13,0)</f>
        <v>0</v>
      </c>
      <c r="EW12" s="18">
        <f t="shared" ref="EW12" si="258">EV12+IF(MONTH(EW$9)=$C$3,EV13,0)</f>
        <v>0</v>
      </c>
      <c r="EX12" s="18">
        <f t="shared" ref="EX12" si="259">EW12+IF(MONTH(EX$9)=$C$3,EW13,0)</f>
        <v>0</v>
      </c>
      <c r="EY12" s="18">
        <f t="shared" ref="EY12" si="260">EX12+IF(MONTH(EY$9)=$C$3,EX13,0)</f>
        <v>0</v>
      </c>
      <c r="EZ12" s="18">
        <f t="shared" ref="EZ12" si="261">EY12+IF(MONTH(EZ$9)=$C$3,EY13,0)</f>
        <v>0</v>
      </c>
      <c r="FA12" s="18">
        <f t="shared" ref="FA12" si="262">EZ12+IF(MONTH(FA$9)=$C$3,EZ13,0)</f>
        <v>0</v>
      </c>
      <c r="FB12" s="18">
        <f t="shared" ref="FB12" si="263">FA12+IF(MONTH(FB$9)=$C$3,FA13,0)</f>
        <v>0</v>
      </c>
      <c r="FC12" s="18">
        <f t="shared" ref="FC12" si="264">FB12+IF(MONTH(FC$9)=$C$3,FB13,0)</f>
        <v>0</v>
      </c>
      <c r="FD12" s="18">
        <f t="shared" ref="FD12" si="265">FC12+IF(MONTH(FD$9)=$C$3,FC13,0)</f>
        <v>0</v>
      </c>
      <c r="FE12" s="18">
        <f t="shared" ref="FE12" si="266">FD12+IF(MONTH(FE$9)=$C$3,FD13,0)</f>
        <v>0</v>
      </c>
      <c r="FF12" s="18">
        <f t="shared" ref="FF12" si="267">FE12+IF(MONTH(FF$9)=$C$3,FE13,0)</f>
        <v>0</v>
      </c>
      <c r="FG12" s="18">
        <f t="shared" ref="FG12" si="268">FF12+IF(MONTH(FG$9)=$C$3,FF13,0)</f>
        <v>0</v>
      </c>
      <c r="FH12" s="18">
        <f t="shared" ref="FH12" si="269">FG12+IF(MONTH(FH$9)=$C$3,FG13,0)</f>
        <v>0</v>
      </c>
      <c r="FI12" s="18">
        <f t="shared" ref="FI12" si="270">FH12+IF(MONTH(FI$9)=$C$3,FH13,0)</f>
        <v>0</v>
      </c>
    </row>
    <row r="13" spans="1:165" x14ac:dyDescent="0.3">
      <c r="A13" s="3">
        <v>102140</v>
      </c>
      <c r="B13" s="3" t="s">
        <v>13</v>
      </c>
      <c r="C13" s="1" t="str">
        <f>IF(C12&lt;&gt;"",C12,"")</f>
        <v>Xxxx</v>
      </c>
      <c r="D13" s="1">
        <f>D12</f>
        <v>1</v>
      </c>
      <c r="J13" s="6">
        <f t="shared" ref="J13" si="271">IF(J$8&lt;$F12,0,IF(J$8=$F12,$G12,IF(MONTH(J$9)=$C$3,0,I13)))</f>
        <v>0</v>
      </c>
      <c r="K13" s="6">
        <f t="shared" ref="K13" si="272">IF(K$8&lt;$F12,0,IF(K$8=$F12,$G12,IF(MONTH(K$9)=$C$3,0,J13)))</f>
        <v>0</v>
      </c>
      <c r="L13" s="6">
        <f t="shared" ref="L13" si="273">IF(L$8&lt;$F12,0,IF(L$8=$F12,$G12,IF(MONTH(L$9)=$C$3,0,K13)))</f>
        <v>0</v>
      </c>
      <c r="M13" s="6">
        <f t="shared" ref="M13" si="274">IF(M$8&lt;$F12,0,IF(M$8=$F12,$G12,IF(MONTH(M$9)=$C$3,0,L13)))</f>
        <v>0</v>
      </c>
      <c r="N13" s="6">
        <f t="shared" ref="N13" si="275">IF(N$8&lt;$F12,0,IF(N$8=$F12,$G12,IF(MONTH(N$9)=$C$3,0,M13)))</f>
        <v>0</v>
      </c>
      <c r="O13" s="6">
        <f t="shared" ref="O13" si="276">IF(O$8&lt;$F12,0,IF(O$8=$F12,$G12,IF(MONTH(O$9)=$C$3,0,N13)))</f>
        <v>0</v>
      </c>
      <c r="P13" s="6">
        <f t="shared" ref="P13" si="277">IF(P$8&lt;$F12,0,IF(P$8=$F12,$G12,IF(MONTH(P$9)=$C$3,0,O13)))</f>
        <v>0</v>
      </c>
      <c r="Q13" s="6">
        <f t="shared" ref="Q13" si="278">IF(Q$8&lt;$F12,0,IF(Q$8=$F12,$G12,IF(MONTH(Q$9)=$C$3,0,P13)))</f>
        <v>0</v>
      </c>
      <c r="R13" s="6">
        <f t="shared" ref="R13" si="279">IF(R$8&lt;$F12,0,IF(R$8=$F12,$G12,IF(MONTH(R$9)=$C$3,0,Q13)))</f>
        <v>0</v>
      </c>
      <c r="S13" s="6">
        <f t="shared" ref="S13" si="280">IF(S$8&lt;$F12,0,IF(S$8=$F12,$G12,IF(MONTH(S$9)=$C$3,0,R13)))</f>
        <v>0</v>
      </c>
      <c r="T13" s="6">
        <f t="shared" ref="T13" si="281">IF(T$8&lt;$F12,0,IF(T$8=$F12,$G12,IF(MONTH(T$9)=$C$3,0,S13)))</f>
        <v>0</v>
      </c>
      <c r="U13" s="6">
        <f t="shared" ref="U13" si="282">IF(U$8&lt;$F12,0,IF(U$8=$F12,$G12,IF(MONTH(U$9)=$C$3,0,T13)))</f>
        <v>0</v>
      </c>
      <c r="V13" s="6">
        <f t="shared" ref="V13" si="283">IF(V$8&lt;$F12,0,IF(V$8=$F12,$G12,IF(MONTH(V$9)=$C$3,0,U13)))</f>
        <v>0</v>
      </c>
      <c r="W13" s="6">
        <f t="shared" ref="W13" si="284">IF(W$8&lt;$F12,0,IF(W$8=$F12,$G12,IF(MONTH(W$9)=$C$3,0,V13)))</f>
        <v>0</v>
      </c>
      <c r="X13" s="6">
        <f t="shared" ref="X13" si="285">IF(X$8&lt;$F12,0,IF(X$8=$F12,$G12,IF(MONTH(X$9)=$C$3,0,W13)))</f>
        <v>0</v>
      </c>
      <c r="Y13" s="6">
        <f t="shared" ref="Y13" si="286">IF(Y$8&lt;$F12,0,IF(Y$8=$F12,$G12,IF(MONTH(Y$9)=$C$3,0,X13)))</f>
        <v>0</v>
      </c>
      <c r="Z13" s="6">
        <f t="shared" ref="Z13" si="287">IF(Z$8&lt;$F12,0,IF(Z$8=$F12,$G12,IF(MONTH(Z$9)=$C$3,0,Y13)))</f>
        <v>0</v>
      </c>
      <c r="AA13" s="6">
        <f t="shared" ref="AA13" si="288">IF(AA$8&lt;$F12,0,IF(AA$8=$F12,$G12,IF(MONTH(AA$9)=$C$3,0,Z13)))</f>
        <v>0</v>
      </c>
      <c r="AB13" s="6">
        <f t="shared" ref="AB13" si="289">IF(AB$8&lt;$F12,0,IF(AB$8=$F12,$G12,IF(MONTH(AB$9)=$C$3,0,AA13)))</f>
        <v>0</v>
      </c>
      <c r="AC13" s="6">
        <f t="shared" ref="AC13" si="290">IF(AC$8&lt;$F12,0,IF(AC$8=$F12,$G12,IF(MONTH(AC$9)=$C$3,0,AB13)))</f>
        <v>0</v>
      </c>
      <c r="AD13" s="6">
        <f t="shared" ref="AD13" si="291">IF(AD$8&lt;$F12,0,IF(AD$8=$F12,$G12,IF(MONTH(AD$9)=$C$3,0,AC13)))</f>
        <v>0</v>
      </c>
      <c r="AE13" s="6">
        <f t="shared" ref="AE13" si="292">IF(AE$8&lt;$F12,0,IF(AE$8=$F12,$G12,IF(MONTH(AE$9)=$C$3,0,AD13)))</f>
        <v>0</v>
      </c>
      <c r="AF13" s="6">
        <f t="shared" ref="AF13" si="293">IF(AF$8&lt;$F12,0,IF(AF$8=$F12,$G12,IF(MONTH(AF$9)=$C$3,0,AE13)))</f>
        <v>0</v>
      </c>
      <c r="AG13" s="6">
        <f t="shared" ref="AG13" si="294">IF(AG$8&lt;$F12,0,IF(AG$8=$F12,$G12,IF(MONTH(AG$9)=$C$3,0,AF13)))</f>
        <v>0</v>
      </c>
      <c r="AH13" s="6">
        <f t="shared" ref="AH13" si="295">IF(AH$8&lt;$F12,0,IF(AH$8=$F12,$G12,IF(MONTH(AH$9)=$C$3,0,AG13)))</f>
        <v>0</v>
      </c>
      <c r="AI13" s="6">
        <f t="shared" ref="AI13" si="296">IF(AI$8&lt;$F12,0,IF(AI$8=$F12,$G12,IF(MONTH(AI$9)=$C$3,0,AH13)))</f>
        <v>0</v>
      </c>
      <c r="AJ13" s="6">
        <f t="shared" ref="AJ13" si="297">IF(AJ$8&lt;$F12,0,IF(AJ$8=$F12,$G12,IF(MONTH(AJ$9)=$C$3,0,AI13)))</f>
        <v>0</v>
      </c>
      <c r="AK13" s="6">
        <f t="shared" ref="AK13" si="298">IF(AK$8&lt;$F12,0,IF(AK$8=$F12,$G12,IF(MONTH(AK$9)=$C$3,0,AJ13)))</f>
        <v>0</v>
      </c>
      <c r="AL13" s="6">
        <f t="shared" ref="AL13" si="299">IF(AL$8&lt;$F12,0,IF(AL$8=$F12,$G12,IF(MONTH(AL$9)=$C$3,0,AK13)))</f>
        <v>0</v>
      </c>
      <c r="AM13" s="6">
        <f t="shared" ref="AM13" si="300">IF(AM$8&lt;$F12,0,IF(AM$8=$F12,$G12,IF(MONTH(AM$9)=$C$3,0,AL13)))</f>
        <v>0</v>
      </c>
      <c r="AN13" s="6">
        <f t="shared" ref="AN13" si="301">IF(AN$8&lt;$F12,0,IF(AN$8=$F12,$G12,IF(MONTH(AN$9)=$C$3,0,AM13)))</f>
        <v>0</v>
      </c>
      <c r="AO13" s="6">
        <f t="shared" ref="AO13" si="302">IF(AO$8&lt;$F12,0,IF(AO$8=$F12,$G12,IF(MONTH(AO$9)=$C$3,0,AN13)))</f>
        <v>0</v>
      </c>
      <c r="AP13" s="6">
        <f t="shared" ref="AP13" si="303">IF(AP$8&lt;$F12,0,IF(AP$8=$F12,$G12,IF(MONTH(AP$9)=$C$3,0,AO13)))</f>
        <v>0</v>
      </c>
      <c r="AQ13" s="6">
        <f t="shared" ref="AQ13" si="304">IF(AQ$8&lt;$F12,0,IF(AQ$8=$F12,$G12,IF(MONTH(AQ$9)=$C$3,0,AP13)))</f>
        <v>0</v>
      </c>
      <c r="AR13" s="6">
        <f t="shared" ref="AR13" si="305">IF(AR$8&lt;$F12,0,IF(AR$8=$F12,$G12,IF(MONTH(AR$9)=$C$3,0,AQ13)))</f>
        <v>0</v>
      </c>
      <c r="AS13" s="6">
        <f t="shared" ref="AS13" si="306">IF(AS$8&lt;$F12,0,IF(AS$8=$F12,$G12,IF(MONTH(AS$9)=$C$3,0,AR13)))</f>
        <v>0</v>
      </c>
      <c r="AT13" s="6">
        <f t="shared" ref="AT13" si="307">IF(AT$8&lt;$F12,0,IF(AT$8=$F12,$G12,IF(MONTH(AT$9)=$C$3,0,AS13)))</f>
        <v>0</v>
      </c>
      <c r="AU13" s="6">
        <f t="shared" ref="AU13" si="308">IF(AU$8&lt;$F12,0,IF(AU$8=$F12,$G12,IF(MONTH(AU$9)=$C$3,0,AT13)))</f>
        <v>0</v>
      </c>
      <c r="AV13" s="6">
        <f t="shared" ref="AV13" si="309">IF(AV$8&lt;$F12,0,IF(AV$8=$F12,$G12,IF(MONTH(AV$9)=$C$3,0,AU13)))</f>
        <v>0</v>
      </c>
      <c r="AW13" s="6">
        <f t="shared" ref="AW13" si="310">IF(AW$8&lt;$F12,0,IF(AW$8=$F12,$G12,IF(MONTH(AW$9)=$C$3,0,AV13)))</f>
        <v>0</v>
      </c>
      <c r="AX13" s="6">
        <f t="shared" ref="AX13" si="311">IF(AX$8&lt;$F12,0,IF(AX$8=$F12,$G12,IF(MONTH(AX$9)=$C$3,0,AW13)))</f>
        <v>0</v>
      </c>
      <c r="AY13" s="6">
        <f t="shared" ref="AY13" si="312">IF(AY$8&lt;$F12,0,IF(AY$8=$F12,$G12,IF(MONTH(AY$9)=$C$3,0,AX13)))</f>
        <v>0</v>
      </c>
      <c r="AZ13" s="6">
        <f t="shared" ref="AZ13" si="313">IF(AZ$8&lt;$F12,0,IF(AZ$8=$F12,$G12,IF(MONTH(AZ$9)=$C$3,0,AY13)))</f>
        <v>0</v>
      </c>
      <c r="BA13" s="6">
        <f t="shared" ref="BA13" si="314">IF(BA$8&lt;$F12,0,IF(BA$8=$F12,$G12,IF(MONTH(BA$9)=$C$3,0,AZ13)))</f>
        <v>0</v>
      </c>
      <c r="BB13" s="6">
        <f t="shared" ref="BB13" si="315">IF(BB$8&lt;$F12,0,IF(BB$8=$F12,$G12,IF(MONTH(BB$9)=$C$3,0,BA13)))</f>
        <v>0</v>
      </c>
      <c r="BC13" s="6">
        <f t="shared" ref="BC13" si="316">IF(BC$8&lt;$F12,0,IF(BC$8=$F12,$G12,IF(MONTH(BC$9)=$C$3,0,BB13)))</f>
        <v>0</v>
      </c>
      <c r="BD13" s="6">
        <f t="shared" ref="BD13" si="317">IF(BD$8&lt;$F12,0,IF(BD$8=$F12,$G12,IF(MONTH(BD$9)=$C$3,0,BC13)))</f>
        <v>0</v>
      </c>
      <c r="BE13" s="6">
        <f t="shared" ref="BE13" si="318">IF(BE$8&lt;$F12,0,IF(BE$8=$F12,$G12,IF(MONTH(BE$9)=$C$3,0,BD13)))</f>
        <v>0</v>
      </c>
      <c r="BF13" s="6">
        <f t="shared" ref="BF13" si="319">IF(BF$8&lt;$F12,0,IF(BF$8=$F12,$G12,IF(MONTH(BF$9)=$C$3,0,BE13)))</f>
        <v>0</v>
      </c>
      <c r="BG13" s="6">
        <f t="shared" ref="BG13" si="320">IF(BG$8&lt;$F12,0,IF(BG$8=$F12,$G12,IF(MONTH(BG$9)=$C$3,0,BF13)))</f>
        <v>0</v>
      </c>
      <c r="BH13" s="6">
        <f t="shared" ref="BH13" si="321">IF(BH$8&lt;$F12,0,IF(BH$8=$F12,$G12,IF(MONTH(BH$9)=$C$3,0,BG13)))</f>
        <v>0</v>
      </c>
      <c r="BI13" s="6">
        <f t="shared" ref="BI13" si="322">IF(BI$8&lt;$F12,0,IF(BI$8=$F12,$G12,IF(MONTH(BI$9)=$C$3,0,BH13)))</f>
        <v>0</v>
      </c>
      <c r="BJ13" s="6">
        <f t="shared" ref="BJ13" si="323">IF(BJ$8&lt;$F12,0,IF(BJ$8=$F12,$G12,IF(MONTH(BJ$9)=$C$3,0,BI13)))</f>
        <v>0</v>
      </c>
      <c r="BK13" s="6">
        <f t="shared" ref="BK13" si="324">IF(BK$8&lt;$F12,0,IF(BK$8=$F12,$G12,IF(MONTH(BK$9)=$C$3,0,BJ13)))</f>
        <v>0</v>
      </c>
      <c r="BL13" s="6">
        <f t="shared" ref="BL13" si="325">IF(BL$8&lt;$F12,0,IF(BL$8=$F12,$G12,IF(MONTH(BL$9)=$C$3,0,BK13)))</f>
        <v>0</v>
      </c>
      <c r="BM13" s="6">
        <f t="shared" ref="BM13" si="326">IF(BM$8&lt;$F12,0,IF(BM$8=$F12,$G12,IF(MONTH(BM$9)=$C$3,0,BL13)))</f>
        <v>0</v>
      </c>
      <c r="BN13" s="6">
        <f t="shared" ref="BN13" si="327">IF(BN$8&lt;$F12,0,IF(BN$8=$F12,$G12,IF(MONTH(BN$9)=$C$3,0,BM13)))</f>
        <v>0</v>
      </c>
      <c r="BO13" s="6">
        <f t="shared" ref="BO13" si="328">IF(BO$8&lt;$F12,0,IF(BO$8=$F12,$G12,IF(MONTH(BO$9)=$C$3,0,BN13)))</f>
        <v>0</v>
      </c>
      <c r="BP13" s="6">
        <f t="shared" ref="BP13" si="329">IF(BP$8&lt;$F12,0,IF(BP$8=$F12,$G12,IF(MONTH(BP$9)=$C$3,0,BO13)))</f>
        <v>0</v>
      </c>
      <c r="BQ13" s="6">
        <f t="shared" ref="BQ13" si="330">IF(BQ$8&lt;$F12,0,IF(BQ$8=$F12,$G12,IF(MONTH(BQ$9)=$C$3,0,BP13)))</f>
        <v>0</v>
      </c>
      <c r="BR13" s="6">
        <f t="shared" ref="BR13" si="331">IF(BR$8&lt;$F12,0,IF(BR$8=$F12,$G12,IF(MONTH(BR$9)=$C$3,0,BQ13)))</f>
        <v>0</v>
      </c>
      <c r="BS13" s="6">
        <f t="shared" ref="BS13" si="332">IF(BS$8&lt;$F12,0,IF(BS$8=$F12,$G12,IF(MONTH(BS$9)=$C$3,0,BR13)))</f>
        <v>0</v>
      </c>
      <c r="BT13" s="6">
        <f t="shared" ref="BT13" si="333">IF(BT$8&lt;$F12,0,IF(BT$8=$F12,$G12,IF(MONTH(BT$9)=$C$3,0,BS13)))</f>
        <v>0</v>
      </c>
      <c r="BU13" s="6">
        <f t="shared" ref="BU13" si="334">IF(BU$8&lt;$F12,0,IF(BU$8=$F12,$G12,IF(MONTH(BU$9)=$C$3,0,BT13)))</f>
        <v>0</v>
      </c>
      <c r="BV13" s="6">
        <f t="shared" ref="BV13" si="335">IF(BV$8&lt;$F12,0,IF(BV$8=$F12,$G12,IF(MONTH(BV$9)=$C$3,0,BU13)))</f>
        <v>0</v>
      </c>
      <c r="BW13" s="6">
        <f t="shared" ref="BW13" si="336">IF(BW$8&lt;$F12,0,IF(BW$8=$F12,$G12,IF(MONTH(BW$9)=$C$3,0,BV13)))</f>
        <v>0</v>
      </c>
      <c r="BX13" s="6">
        <f t="shared" ref="BX13" si="337">IF(BX$8&lt;$F12,0,IF(BX$8=$F12,$G12,IF(MONTH(BX$9)=$C$3,0,BW13)))</f>
        <v>0</v>
      </c>
      <c r="BY13" s="6">
        <f t="shared" ref="BY13" si="338">IF(BY$8&lt;$F12,0,IF(BY$8=$F12,$G12,IF(MONTH(BY$9)=$C$3,0,BX13)))</f>
        <v>0</v>
      </c>
      <c r="BZ13" s="6">
        <f t="shared" ref="BZ13" si="339">IF(BZ$8&lt;$F12,0,IF(BZ$8=$F12,$G12,IF(MONTH(BZ$9)=$C$3,0,BY13)))</f>
        <v>0</v>
      </c>
      <c r="CA13" s="6">
        <f t="shared" ref="CA13" si="340">IF(CA$8&lt;$F12,0,IF(CA$8=$F12,$G12,IF(MONTH(CA$9)=$C$3,0,BZ13)))</f>
        <v>0</v>
      </c>
      <c r="CB13" s="6">
        <f t="shared" ref="CB13" si="341">IF(CB$8&lt;$F12,0,IF(CB$8=$F12,$G12,IF(MONTH(CB$9)=$C$3,0,CA13)))</f>
        <v>0</v>
      </c>
      <c r="CC13" s="6">
        <f t="shared" ref="CC13" si="342">IF(CC$8&lt;$F12,0,IF(CC$8=$F12,$G12,IF(MONTH(CC$9)=$C$3,0,CB13)))</f>
        <v>0</v>
      </c>
      <c r="CD13" s="6">
        <f t="shared" ref="CD13" si="343">IF(CD$8&lt;$F12,0,IF(CD$8=$F12,$G12,IF(MONTH(CD$9)=$C$3,0,CC13)))</f>
        <v>0</v>
      </c>
      <c r="CE13" s="6">
        <f t="shared" ref="CE13" si="344">IF(CE$8&lt;$F12,0,IF(CE$8=$F12,$G12,IF(MONTH(CE$9)=$C$3,0,CD13)))</f>
        <v>0</v>
      </c>
      <c r="CF13" s="6">
        <f t="shared" ref="CF13" si="345">IF(CF$8&lt;$F12,0,IF(CF$8=$F12,$G12,IF(MONTH(CF$9)=$C$3,0,CE13)))</f>
        <v>0</v>
      </c>
      <c r="CG13" s="6">
        <f t="shared" ref="CG13" si="346">IF(CG$8&lt;$F12,0,IF(CG$8=$F12,$G12,IF(MONTH(CG$9)=$C$3,0,CF13)))</f>
        <v>0</v>
      </c>
      <c r="CH13" s="6">
        <f t="shared" ref="CH13" si="347">IF(CH$8&lt;$F12,0,IF(CH$8=$F12,$G12,IF(MONTH(CH$9)=$C$3,0,CG13)))</f>
        <v>0</v>
      </c>
      <c r="CI13" s="6">
        <f t="shared" ref="CI13" si="348">IF(CI$8&lt;$F12,0,IF(CI$8=$F12,$G12,IF(MONTH(CI$9)=$C$3,0,CH13)))</f>
        <v>0</v>
      </c>
      <c r="CJ13" s="6">
        <f t="shared" ref="CJ13" si="349">IF(CJ$8&lt;$F12,0,IF(CJ$8=$F12,$G12,IF(MONTH(CJ$9)=$C$3,0,CI13)))</f>
        <v>0</v>
      </c>
      <c r="CK13" s="6">
        <f t="shared" ref="CK13" si="350">IF(CK$8&lt;$F12,0,IF(CK$8=$F12,$G12,IF(MONTH(CK$9)=$C$3,0,CJ13)))</f>
        <v>0</v>
      </c>
      <c r="CL13" s="6">
        <f t="shared" ref="CL13" si="351">IF(CL$8&lt;$F12,0,IF(CL$8=$F12,$G12,IF(MONTH(CL$9)=$C$3,0,CK13)))</f>
        <v>0</v>
      </c>
      <c r="CM13" s="6">
        <f t="shared" ref="CM13" si="352">IF(CM$8&lt;$F12,0,IF(CM$8=$F12,$G12,IF(MONTH(CM$9)=$C$3,0,CL13)))</f>
        <v>0</v>
      </c>
      <c r="CN13" s="6">
        <f t="shared" ref="CN13" si="353">IF(CN$8&lt;$F12,0,IF(CN$8=$F12,$G12,IF(MONTH(CN$9)=$C$3,0,CM13)))</f>
        <v>0</v>
      </c>
      <c r="CO13" s="6">
        <f t="shared" ref="CO13" si="354">IF(CO$8&lt;$F12,0,IF(CO$8=$F12,$G12,IF(MONTH(CO$9)=$C$3,0,CN13)))</f>
        <v>0</v>
      </c>
      <c r="CP13" s="6">
        <f t="shared" ref="CP13" si="355">IF(CP$8&lt;$F12,0,IF(CP$8=$F12,$G12,IF(MONTH(CP$9)=$C$3,0,CO13)))</f>
        <v>0</v>
      </c>
      <c r="CQ13" s="6">
        <f t="shared" ref="CQ13" si="356">IF(CQ$8&lt;$F12,0,IF(CQ$8=$F12,$G12,IF(MONTH(CQ$9)=$C$3,0,CP13)))</f>
        <v>0</v>
      </c>
      <c r="CR13" s="6">
        <f t="shared" ref="CR13" si="357">IF(CR$8&lt;$F12,0,IF(CR$8=$F12,$G12,IF(MONTH(CR$9)=$C$3,0,CQ13)))</f>
        <v>0</v>
      </c>
      <c r="CS13" s="6">
        <f t="shared" ref="CS13" si="358">IF(CS$8&lt;$F12,0,IF(CS$8=$F12,$G12,IF(MONTH(CS$9)=$C$3,0,CR13)))</f>
        <v>0</v>
      </c>
      <c r="CT13" s="6">
        <f t="shared" ref="CT13" si="359">IF(CT$8&lt;$F12,0,IF(CT$8=$F12,$G12,IF(MONTH(CT$9)=$C$3,0,CS13)))</f>
        <v>0</v>
      </c>
      <c r="CU13" s="6">
        <f t="shared" ref="CU13" si="360">IF(CU$8&lt;$F12,0,IF(CU$8=$F12,$G12,IF(MONTH(CU$9)=$C$3,0,CT13)))</f>
        <v>0</v>
      </c>
      <c r="CV13" s="6">
        <f t="shared" ref="CV13" si="361">IF(CV$8&lt;$F12,0,IF(CV$8=$F12,$G12,IF(MONTH(CV$9)=$C$3,0,CU13)))</f>
        <v>0</v>
      </c>
      <c r="CW13" s="6">
        <f t="shared" ref="CW13" si="362">IF(CW$8&lt;$F12,0,IF(CW$8=$F12,$G12,IF(MONTH(CW$9)=$C$3,0,CV13)))</f>
        <v>0</v>
      </c>
      <c r="CX13" s="6">
        <f t="shared" ref="CX13" si="363">IF(CX$8&lt;$F12,0,IF(CX$8=$F12,$G12,IF(MONTH(CX$9)=$C$3,0,CW13)))</f>
        <v>0</v>
      </c>
      <c r="CY13" s="6">
        <f t="shared" ref="CY13" si="364">IF(CY$8&lt;$F12,0,IF(CY$8=$F12,$G12,IF(MONTH(CY$9)=$C$3,0,CX13)))</f>
        <v>0</v>
      </c>
      <c r="CZ13" s="6">
        <f t="shared" ref="CZ13" si="365">IF(CZ$8&lt;$F12,0,IF(CZ$8=$F12,$G12,IF(MONTH(CZ$9)=$C$3,0,CY13)))</f>
        <v>0</v>
      </c>
      <c r="DA13" s="6">
        <f t="shared" ref="DA13" si="366">IF(DA$8&lt;$F12,0,IF(DA$8=$F12,$G12,IF(MONTH(DA$9)=$C$3,0,CZ13)))</f>
        <v>0</v>
      </c>
      <c r="DB13" s="6">
        <f t="shared" ref="DB13" si="367">IF(DB$8&lt;$F12,0,IF(DB$8=$F12,$G12,IF(MONTH(DB$9)=$C$3,0,DA13)))</f>
        <v>0</v>
      </c>
      <c r="DC13" s="6">
        <f t="shared" ref="DC13" si="368">IF(DC$8&lt;$F12,0,IF(DC$8=$F12,$G12,IF(MONTH(DC$9)=$C$3,0,DB13)))</f>
        <v>0</v>
      </c>
      <c r="DD13" s="6">
        <f t="shared" ref="DD13" si="369">IF(DD$8&lt;$F12,0,IF(DD$8=$F12,$G12,IF(MONTH(DD$9)=$C$3,0,DC13)))</f>
        <v>0</v>
      </c>
      <c r="DE13" s="6">
        <f t="shared" ref="DE13" si="370">IF(DE$8&lt;$F12,0,IF(DE$8=$F12,$G12,IF(MONTH(DE$9)=$C$3,0,DD13)))</f>
        <v>0</v>
      </c>
      <c r="DF13" s="6">
        <f t="shared" ref="DF13" si="371">IF(DF$8&lt;$F12,0,IF(DF$8=$F12,$G12,IF(MONTH(DF$9)=$C$3,0,DE13)))</f>
        <v>0</v>
      </c>
      <c r="DG13" s="6">
        <f t="shared" ref="DG13" si="372">IF(DG$8&lt;$F12,0,IF(DG$8=$F12,$G12,IF(MONTH(DG$9)=$C$3,0,DF13)))</f>
        <v>0</v>
      </c>
      <c r="DH13" s="6">
        <f t="shared" ref="DH13" si="373">IF(DH$8&lt;$F12,0,IF(DH$8=$F12,$G12,IF(MONTH(DH$9)=$C$3,0,DG13)))</f>
        <v>0</v>
      </c>
      <c r="DI13" s="6">
        <f t="shared" ref="DI13" si="374">IF(DI$8&lt;$F12,0,IF(DI$8=$F12,$G12,IF(MONTH(DI$9)=$C$3,0,DH13)))</f>
        <v>0</v>
      </c>
      <c r="DJ13" s="6">
        <f t="shared" ref="DJ13" si="375">IF(DJ$8&lt;$F12,0,IF(DJ$8=$F12,$G12,IF(MONTH(DJ$9)=$C$3,0,DI13)))</f>
        <v>0</v>
      </c>
      <c r="DK13" s="6">
        <f t="shared" ref="DK13" si="376">IF(DK$8&lt;$F12,0,IF(DK$8=$F12,$G12,IF(MONTH(DK$9)=$C$3,0,DJ13)))</f>
        <v>0</v>
      </c>
      <c r="DL13" s="6">
        <f t="shared" ref="DL13" si="377">IF(DL$8&lt;$F12,0,IF(DL$8=$F12,$G12,IF(MONTH(DL$9)=$C$3,0,DK13)))</f>
        <v>0</v>
      </c>
      <c r="DM13" s="6">
        <f t="shared" ref="DM13" si="378">IF(DM$8&lt;$F12,0,IF(DM$8=$F12,$G12,IF(MONTH(DM$9)=$C$3,0,DL13)))</f>
        <v>0</v>
      </c>
      <c r="DN13" s="6">
        <f t="shared" ref="DN13" si="379">IF(DN$8&lt;$F12,0,IF(DN$8=$F12,$G12,IF(MONTH(DN$9)=$C$3,0,DM13)))</f>
        <v>0</v>
      </c>
      <c r="DO13" s="6">
        <f t="shared" ref="DO13" si="380">IF(DO$8&lt;$F12,0,IF(DO$8=$F12,$G12,IF(MONTH(DO$9)=$C$3,0,DN13)))</f>
        <v>0</v>
      </c>
      <c r="DP13" s="6">
        <f t="shared" ref="DP13" si="381">IF(DP$8&lt;$F12,0,IF(DP$8=$F12,$G12,IF(MONTH(DP$9)=$C$3,0,DO13)))</f>
        <v>0</v>
      </c>
      <c r="DQ13" s="6">
        <f t="shared" ref="DQ13" si="382">IF(DQ$8&lt;$F12,0,IF(DQ$8=$F12,$G12,IF(MONTH(DQ$9)=$C$3,0,DP13)))</f>
        <v>0</v>
      </c>
      <c r="DR13" s="6">
        <f t="shared" ref="DR13" si="383">IF(DR$8&lt;$F12,0,IF(DR$8=$F12,$G12,IF(MONTH(DR$9)=$C$3,0,DQ13)))</f>
        <v>0</v>
      </c>
      <c r="DS13" s="6">
        <f t="shared" ref="DS13" si="384">IF(DS$8&lt;$F12,0,IF(DS$8=$F12,$G12,IF(MONTH(DS$9)=$C$3,0,DR13)))</f>
        <v>0</v>
      </c>
      <c r="DT13" s="6">
        <f t="shared" ref="DT13" si="385">IF(DT$8&lt;$F12,0,IF(DT$8=$F12,$G12,IF(MONTH(DT$9)=$C$3,0,DS13)))</f>
        <v>0</v>
      </c>
      <c r="DU13" s="6">
        <f t="shared" ref="DU13" si="386">IF(DU$8&lt;$F12,0,IF(DU$8=$F12,$G12,IF(MONTH(DU$9)=$C$3,0,DT13)))</f>
        <v>0</v>
      </c>
      <c r="DV13" s="6">
        <f t="shared" ref="DV13" si="387">IF(DV$8&lt;$F12,0,IF(DV$8=$F12,$G12,IF(MONTH(DV$9)=$C$3,0,DU13)))</f>
        <v>0</v>
      </c>
      <c r="DW13" s="6">
        <f t="shared" ref="DW13" si="388">IF(DW$8&lt;$F12,0,IF(DW$8=$F12,$G12,IF(MONTH(DW$9)=$C$3,0,DV13)))</f>
        <v>0</v>
      </c>
      <c r="DX13" s="6">
        <f t="shared" ref="DX13" si="389">IF(DX$8&lt;$F12,0,IF(DX$8=$F12,$G12,IF(MONTH(DX$9)=$C$3,0,DW13)))</f>
        <v>0</v>
      </c>
      <c r="DY13" s="6">
        <f t="shared" ref="DY13" si="390">IF(DY$8&lt;$F12,0,IF(DY$8=$F12,$G12,IF(MONTH(DY$9)=$C$3,0,DX13)))</f>
        <v>0</v>
      </c>
      <c r="DZ13" s="6">
        <f t="shared" ref="DZ13" si="391">IF(DZ$8&lt;$F12,0,IF(DZ$8=$F12,$G12,IF(MONTH(DZ$9)=$C$3,0,DY13)))</f>
        <v>0</v>
      </c>
      <c r="EA13" s="6">
        <f t="shared" ref="EA13" si="392">IF(EA$8&lt;$F12,0,IF(EA$8=$F12,$G12,IF(MONTH(EA$9)=$C$3,0,DZ13)))</f>
        <v>0</v>
      </c>
      <c r="EB13" s="6">
        <f t="shared" ref="EB13" si="393">IF(EB$8&lt;$F12,0,IF(EB$8=$F12,$G12,IF(MONTH(EB$9)=$C$3,0,EA13)))</f>
        <v>0</v>
      </c>
      <c r="EC13" s="6">
        <f t="shared" ref="EC13" si="394">IF(EC$8&lt;$F12,0,IF(EC$8=$F12,$G12,IF(MONTH(EC$9)=$C$3,0,EB13)))</f>
        <v>0</v>
      </c>
      <c r="ED13" s="6">
        <f t="shared" ref="ED13" si="395">IF(ED$8&lt;$F12,0,IF(ED$8=$F12,$G12,IF(MONTH(ED$9)=$C$3,0,EC13)))</f>
        <v>0</v>
      </c>
      <c r="EE13" s="6">
        <f t="shared" ref="EE13" si="396">IF(EE$8&lt;$F12,0,IF(EE$8=$F12,$G12,IF(MONTH(EE$9)=$C$3,0,ED13)))</f>
        <v>0</v>
      </c>
      <c r="EF13" s="6">
        <f t="shared" ref="EF13" si="397">IF(EF$8&lt;$F12,0,IF(EF$8=$F12,$G12,IF(MONTH(EF$9)=$C$3,0,EE13)))</f>
        <v>0</v>
      </c>
      <c r="EG13" s="6">
        <f t="shared" ref="EG13" si="398">IF(EG$8&lt;$F12,0,IF(EG$8=$F12,$G12,IF(MONTH(EG$9)=$C$3,0,EF13)))</f>
        <v>0</v>
      </c>
      <c r="EH13" s="6">
        <f t="shared" ref="EH13" si="399">IF(EH$8&lt;$F12,0,IF(EH$8=$F12,$G12,IF(MONTH(EH$9)=$C$3,0,EG13)))</f>
        <v>0</v>
      </c>
      <c r="EI13" s="6">
        <f t="shared" ref="EI13" si="400">IF(EI$8&lt;$F12,0,IF(EI$8=$F12,$G12,IF(MONTH(EI$9)=$C$3,0,EH13)))</f>
        <v>0</v>
      </c>
      <c r="EJ13" s="6">
        <f t="shared" ref="EJ13" si="401">IF(EJ$8&lt;$F12,0,IF(EJ$8=$F12,$G12,IF(MONTH(EJ$9)=$C$3,0,EI13)))</f>
        <v>0</v>
      </c>
      <c r="EK13" s="6">
        <f t="shared" ref="EK13" si="402">IF(EK$8&lt;$F12,0,IF(EK$8=$F12,$G12,IF(MONTH(EK$9)=$C$3,0,EJ13)))</f>
        <v>0</v>
      </c>
      <c r="EL13" s="6">
        <f t="shared" ref="EL13" si="403">IF(EL$8&lt;$F12,0,IF(EL$8=$F12,$G12,IF(MONTH(EL$9)=$C$3,0,EK13)))</f>
        <v>0</v>
      </c>
      <c r="EM13" s="6">
        <f t="shared" ref="EM13" si="404">IF(EM$8&lt;$F12,0,IF(EM$8=$F12,$G12,IF(MONTH(EM$9)=$C$3,0,EL13)))</f>
        <v>0</v>
      </c>
      <c r="EN13" s="6">
        <f t="shared" ref="EN13" si="405">IF(EN$8&lt;$F12,0,IF(EN$8=$F12,$G12,IF(MONTH(EN$9)=$C$3,0,EM13)))</f>
        <v>0</v>
      </c>
      <c r="EO13" s="6">
        <f t="shared" ref="EO13" si="406">IF(EO$8&lt;$F12,0,IF(EO$8=$F12,$G12,IF(MONTH(EO$9)=$C$3,0,EN13)))</f>
        <v>0</v>
      </c>
      <c r="EP13" s="6">
        <f t="shared" ref="EP13" si="407">IF(EP$8&lt;$F12,0,IF(EP$8=$F12,$G12,IF(MONTH(EP$9)=$C$3,0,EO13)))</f>
        <v>0</v>
      </c>
      <c r="EQ13" s="6">
        <f t="shared" ref="EQ13" si="408">IF(EQ$8&lt;$F12,0,IF(EQ$8=$F12,$G12,IF(MONTH(EQ$9)=$C$3,0,EP13)))</f>
        <v>0</v>
      </c>
      <c r="ER13" s="6">
        <f t="shared" ref="ER13" si="409">IF(ER$8&lt;$F12,0,IF(ER$8=$F12,$G12,IF(MONTH(ER$9)=$C$3,0,EQ13)))</f>
        <v>0</v>
      </c>
      <c r="ES13" s="6">
        <f t="shared" ref="ES13" si="410">IF(ES$8&lt;$F12,0,IF(ES$8=$F12,$G12,IF(MONTH(ES$9)=$C$3,0,ER13)))</f>
        <v>0</v>
      </c>
      <c r="ET13" s="6">
        <f t="shared" ref="ET13" si="411">IF(ET$8&lt;$F12,0,IF(ET$8=$F12,$G12,IF(MONTH(ET$9)=$C$3,0,ES13)))</f>
        <v>0</v>
      </c>
      <c r="EU13" s="6">
        <f t="shared" ref="EU13" si="412">IF(EU$8&lt;$F12,0,IF(EU$8=$F12,$G12,IF(MONTH(EU$9)=$C$3,0,ET13)))</f>
        <v>0</v>
      </c>
      <c r="EV13" s="6">
        <f t="shared" ref="EV13" si="413">IF(EV$8&lt;$F12,0,IF(EV$8=$F12,$G12,IF(MONTH(EV$9)=$C$3,0,EU13)))</f>
        <v>0</v>
      </c>
      <c r="EW13" s="6">
        <f t="shared" ref="EW13" si="414">IF(EW$8&lt;$F12,0,IF(EW$8=$F12,$G12,IF(MONTH(EW$9)=$C$3,0,EV13)))</f>
        <v>0</v>
      </c>
      <c r="EX13" s="6">
        <f t="shared" ref="EX13" si="415">IF(EX$8&lt;$F12,0,IF(EX$8=$F12,$G12,IF(MONTH(EX$9)=$C$3,0,EW13)))</f>
        <v>0</v>
      </c>
      <c r="EY13" s="6">
        <f t="shared" ref="EY13" si="416">IF(EY$8&lt;$F12,0,IF(EY$8=$F12,$G12,IF(MONTH(EY$9)=$C$3,0,EX13)))</f>
        <v>0</v>
      </c>
      <c r="EZ13" s="6">
        <f t="shared" ref="EZ13" si="417">IF(EZ$8&lt;$F12,0,IF(EZ$8=$F12,$G12,IF(MONTH(EZ$9)=$C$3,0,EY13)))</f>
        <v>0</v>
      </c>
      <c r="FA13" s="6">
        <f t="shared" ref="FA13" si="418">IF(FA$8&lt;$F12,0,IF(FA$8=$F12,$G12,IF(MONTH(FA$9)=$C$3,0,EZ13)))</f>
        <v>0</v>
      </c>
      <c r="FB13" s="6">
        <f t="shared" ref="FB13" si="419">IF(FB$8&lt;$F12,0,IF(FB$8=$F12,$G12,IF(MONTH(FB$9)=$C$3,0,FA13)))</f>
        <v>0</v>
      </c>
      <c r="FC13" s="6">
        <f t="shared" ref="FC13" si="420">IF(FC$8&lt;$F12,0,IF(FC$8=$F12,$G12,IF(MONTH(FC$9)=$C$3,0,FB13)))</f>
        <v>0</v>
      </c>
      <c r="FD13" s="6">
        <f t="shared" ref="FD13" si="421">IF(FD$8&lt;$F12,0,IF(FD$8=$F12,$G12,IF(MONTH(FD$9)=$C$3,0,FC13)))</f>
        <v>0</v>
      </c>
      <c r="FE13" s="6">
        <f t="shared" ref="FE13" si="422">IF(FE$8&lt;$F12,0,IF(FE$8=$F12,$G12,IF(MONTH(FE$9)=$C$3,0,FD13)))</f>
        <v>0</v>
      </c>
      <c r="FF13" s="6">
        <f t="shared" ref="FF13" si="423">IF(FF$8&lt;$F12,0,IF(FF$8=$F12,$G12,IF(MONTH(FF$9)=$C$3,0,FE13)))</f>
        <v>0</v>
      </c>
      <c r="FG13" s="6">
        <f t="shared" ref="FG13" si="424">IF(FG$8&lt;$F12,0,IF(FG$8=$F12,$G12,IF(MONTH(FG$9)=$C$3,0,FF13)))</f>
        <v>0</v>
      </c>
      <c r="FH13" s="6">
        <f t="shared" ref="FH13" si="425">IF(FH$8&lt;$F12,0,IF(FH$8=$F12,$G12,IF(MONTH(FH$9)=$C$3,0,FG13)))</f>
        <v>0</v>
      </c>
      <c r="FI13" s="6">
        <f t="shared" ref="FI13" si="426">IF(FI$8&lt;$F12,0,IF(FI$8=$F12,$G12,IF(MONTH(FI$9)=$C$3,0,FH13)))</f>
        <v>0</v>
      </c>
    </row>
    <row r="14" spans="1:165" x14ac:dyDescent="0.3">
      <c r="A14" s="3">
        <v>102310</v>
      </c>
      <c r="B14" s="3" t="s">
        <v>14</v>
      </c>
      <c r="C14" s="1" t="str">
        <f t="shared" ref="C14:C17" si="427">IF(C13&lt;&gt;"",C13,"")</f>
        <v>Xxxx</v>
      </c>
      <c r="D14" s="1">
        <f t="shared" ref="D14:D17" si="428">D13</f>
        <v>1</v>
      </c>
      <c r="J14" s="6">
        <f t="shared" ref="J14" si="429">I14+IF(MONTH(J$9)=$C$3,I15,0)</f>
        <v>0</v>
      </c>
      <c r="K14" s="6">
        <f t="shared" ref="K14" si="430">J14+IF(MONTH(K$9)=$C$3,J15,0)</f>
        <v>0</v>
      </c>
      <c r="L14" s="6">
        <f t="shared" ref="L14" si="431">K14+IF(MONTH(L$9)=$C$3,K15,0)</f>
        <v>0</v>
      </c>
      <c r="M14" s="6">
        <f t="shared" ref="M14" si="432">L14+IF(MONTH(M$9)=$C$3,L15,0)</f>
        <v>0</v>
      </c>
      <c r="N14" s="6">
        <f t="shared" ref="N14" si="433">M14+IF(MONTH(N$9)=$C$3,M15,0)</f>
        <v>0</v>
      </c>
      <c r="O14" s="6">
        <f t="shared" ref="O14" si="434">N14+IF(MONTH(O$9)=$C$3,N15,0)</f>
        <v>0</v>
      </c>
      <c r="P14" s="6">
        <f t="shared" ref="P14" si="435">O14+IF(MONTH(P$9)=$C$3,O15,0)</f>
        <v>0</v>
      </c>
      <c r="Q14" s="6">
        <f t="shared" ref="Q14" si="436">P14+IF(MONTH(Q$9)=$C$3,P15,0)</f>
        <v>0</v>
      </c>
      <c r="R14" s="6">
        <f t="shared" ref="R14" si="437">Q14+IF(MONTH(R$9)=$C$3,Q15,0)</f>
        <v>0</v>
      </c>
      <c r="S14" s="6">
        <f t="shared" ref="S14" si="438">R14+IF(MONTH(S$9)=$C$3,R15,0)</f>
        <v>0</v>
      </c>
      <c r="T14" s="6">
        <f t="shared" ref="T14" si="439">S14+IF(MONTH(T$9)=$C$3,S15,0)</f>
        <v>0</v>
      </c>
      <c r="U14" s="6">
        <f t="shared" ref="U14" si="440">T14+IF(MONTH(U$9)=$C$3,T15,0)</f>
        <v>0</v>
      </c>
      <c r="V14" s="6">
        <f t="shared" ref="V14" si="441">U14+IF(MONTH(V$9)=$C$3,U15,0)</f>
        <v>0</v>
      </c>
      <c r="W14" s="6">
        <f t="shared" ref="W14" si="442">V14+IF(MONTH(W$9)=$C$3,V15,0)</f>
        <v>0</v>
      </c>
      <c r="X14" s="6">
        <f t="shared" ref="X14" si="443">W14+IF(MONTH(X$9)=$C$3,W15,0)</f>
        <v>0</v>
      </c>
      <c r="Y14" s="6">
        <f t="shared" ref="Y14" si="444">X14+IF(MONTH(Y$9)=$C$3,X15,0)</f>
        <v>0</v>
      </c>
      <c r="Z14" s="6">
        <f t="shared" ref="Z14" si="445">Y14+IF(MONTH(Z$9)=$C$3,Y15,0)</f>
        <v>0</v>
      </c>
      <c r="AA14" s="6">
        <f t="shared" ref="AA14" si="446">Z14+IF(MONTH(AA$9)=$C$3,Z15,0)</f>
        <v>0</v>
      </c>
      <c r="AB14" s="6">
        <f t="shared" ref="AB14" si="447">AA14+IF(MONTH(AB$9)=$C$3,AA15,0)</f>
        <v>0</v>
      </c>
      <c r="AC14" s="6">
        <f t="shared" ref="AC14" si="448">AB14+IF(MONTH(AC$9)=$C$3,AB15,0)</f>
        <v>0</v>
      </c>
      <c r="AD14" s="6">
        <f t="shared" ref="AD14" si="449">AC14+IF(MONTH(AD$9)=$C$3,AC15,0)</f>
        <v>0</v>
      </c>
      <c r="AE14" s="6">
        <f t="shared" ref="AE14" si="450">AD14+IF(MONTH(AE$9)=$C$3,AD15,0)</f>
        <v>0</v>
      </c>
      <c r="AF14" s="6">
        <f t="shared" ref="AF14" si="451">AE14+IF(MONTH(AF$9)=$C$3,AE15,0)</f>
        <v>0</v>
      </c>
      <c r="AG14" s="6">
        <f t="shared" ref="AG14" si="452">AF14+IF(MONTH(AG$9)=$C$3,AF15,0)</f>
        <v>0</v>
      </c>
      <c r="AH14" s="6">
        <f t="shared" ref="AH14" si="453">AG14+IF(MONTH(AH$9)=$C$3,AG15,0)</f>
        <v>0</v>
      </c>
      <c r="AI14" s="6">
        <f t="shared" ref="AI14" si="454">AH14+IF(MONTH(AI$9)=$C$3,AH15,0)</f>
        <v>0</v>
      </c>
      <c r="AJ14" s="6">
        <f t="shared" ref="AJ14" si="455">AI14+IF(MONTH(AJ$9)=$C$3,AI15,0)</f>
        <v>0</v>
      </c>
      <c r="AK14" s="6">
        <f t="shared" ref="AK14" si="456">AJ14+IF(MONTH(AK$9)=$C$3,AJ15,0)</f>
        <v>0</v>
      </c>
      <c r="AL14" s="6">
        <f t="shared" ref="AL14" si="457">AK14+IF(MONTH(AL$9)=$C$3,AK15,0)</f>
        <v>0</v>
      </c>
      <c r="AM14" s="6">
        <f t="shared" ref="AM14" si="458">AL14+IF(MONTH(AM$9)=$C$3,AL15,0)</f>
        <v>0</v>
      </c>
      <c r="AN14" s="6">
        <f t="shared" ref="AN14" si="459">AM14+IF(MONTH(AN$9)=$C$3,AM15,0)</f>
        <v>0</v>
      </c>
      <c r="AO14" s="6">
        <f t="shared" ref="AO14" si="460">AN14+IF(MONTH(AO$9)=$C$3,AN15,0)</f>
        <v>0</v>
      </c>
      <c r="AP14" s="6">
        <f t="shared" ref="AP14" si="461">AO14+IF(MONTH(AP$9)=$C$3,AO15,0)</f>
        <v>0</v>
      </c>
      <c r="AQ14" s="6">
        <f t="shared" ref="AQ14" si="462">AP14+IF(MONTH(AQ$9)=$C$3,AP15,0)</f>
        <v>0</v>
      </c>
      <c r="AR14" s="6">
        <f t="shared" ref="AR14" si="463">AQ14+IF(MONTH(AR$9)=$C$3,AQ15,0)</f>
        <v>0</v>
      </c>
      <c r="AS14" s="6">
        <f t="shared" ref="AS14" si="464">AR14+IF(MONTH(AS$9)=$C$3,AR15,0)</f>
        <v>0</v>
      </c>
      <c r="AT14" s="6">
        <f t="shared" ref="AT14" si="465">AS14+IF(MONTH(AT$9)=$C$3,AS15,0)</f>
        <v>0</v>
      </c>
      <c r="AU14" s="6">
        <f t="shared" ref="AU14" si="466">AT14+IF(MONTH(AU$9)=$C$3,AT15,0)</f>
        <v>0</v>
      </c>
      <c r="AV14" s="6">
        <f t="shared" ref="AV14" si="467">AU14+IF(MONTH(AV$9)=$C$3,AU15,0)</f>
        <v>0</v>
      </c>
      <c r="AW14" s="6">
        <f t="shared" ref="AW14" si="468">AV14+IF(MONTH(AW$9)=$C$3,AV15,0)</f>
        <v>0</v>
      </c>
      <c r="AX14" s="6">
        <f t="shared" ref="AX14" si="469">AW14+IF(MONTH(AX$9)=$C$3,AW15,0)</f>
        <v>0</v>
      </c>
      <c r="AY14" s="6">
        <f t="shared" ref="AY14" si="470">AX14+IF(MONTH(AY$9)=$C$3,AX15,0)</f>
        <v>0</v>
      </c>
      <c r="AZ14" s="6">
        <f t="shared" ref="AZ14" si="471">AY14+IF(MONTH(AZ$9)=$C$3,AY15,0)</f>
        <v>0</v>
      </c>
      <c r="BA14" s="6">
        <f t="shared" ref="BA14" si="472">AZ14+IF(MONTH(BA$9)=$C$3,AZ15,0)</f>
        <v>0</v>
      </c>
      <c r="BB14" s="6">
        <f t="shared" ref="BB14" si="473">BA14+IF(MONTH(BB$9)=$C$3,BA15,0)</f>
        <v>0</v>
      </c>
      <c r="BC14" s="6">
        <f t="shared" ref="BC14" si="474">BB14+IF(MONTH(BC$9)=$C$3,BB15,0)</f>
        <v>0</v>
      </c>
      <c r="BD14" s="6">
        <f t="shared" ref="BD14" si="475">BC14+IF(MONTH(BD$9)=$C$3,BC15,0)</f>
        <v>0</v>
      </c>
      <c r="BE14" s="6">
        <f t="shared" ref="BE14" si="476">BD14+IF(MONTH(BE$9)=$C$3,BD15,0)</f>
        <v>0</v>
      </c>
      <c r="BF14" s="6">
        <f t="shared" ref="BF14" si="477">BE14+IF(MONTH(BF$9)=$C$3,BE15,0)</f>
        <v>0</v>
      </c>
      <c r="BG14" s="6">
        <f t="shared" ref="BG14" si="478">BF14+IF(MONTH(BG$9)=$C$3,BF15,0)</f>
        <v>0</v>
      </c>
      <c r="BH14" s="6">
        <f t="shared" ref="BH14" si="479">BG14+IF(MONTH(BH$9)=$C$3,BG15,0)</f>
        <v>0</v>
      </c>
      <c r="BI14" s="6">
        <f t="shared" ref="BI14" si="480">BH14+IF(MONTH(BI$9)=$C$3,BH15,0)</f>
        <v>0</v>
      </c>
      <c r="BJ14" s="6">
        <f t="shared" ref="BJ14" si="481">BI14+IF(MONTH(BJ$9)=$C$3,BI15,0)</f>
        <v>0</v>
      </c>
      <c r="BK14" s="6">
        <f t="shared" ref="BK14" si="482">BJ14+IF(MONTH(BK$9)=$C$3,BJ15,0)</f>
        <v>0</v>
      </c>
      <c r="BL14" s="6">
        <f t="shared" ref="BL14" si="483">BK14+IF(MONTH(BL$9)=$C$3,BK15,0)</f>
        <v>0</v>
      </c>
      <c r="BM14" s="6">
        <f t="shared" ref="BM14" si="484">BL14+IF(MONTH(BM$9)=$C$3,BL15,0)</f>
        <v>0</v>
      </c>
      <c r="BN14" s="6">
        <f t="shared" ref="BN14" si="485">BM14+IF(MONTH(BN$9)=$C$3,BM15,0)</f>
        <v>0</v>
      </c>
      <c r="BO14" s="6">
        <f t="shared" ref="BO14" si="486">BN14+IF(MONTH(BO$9)=$C$3,BN15,0)</f>
        <v>0</v>
      </c>
      <c r="BP14" s="6">
        <f t="shared" ref="BP14" si="487">BO14+IF(MONTH(BP$9)=$C$3,BO15,0)</f>
        <v>0</v>
      </c>
      <c r="BQ14" s="6">
        <f t="shared" ref="BQ14" si="488">BP14+IF(MONTH(BQ$9)=$C$3,BP15,0)</f>
        <v>0</v>
      </c>
      <c r="BR14" s="6">
        <f t="shared" ref="BR14" si="489">BQ14+IF(MONTH(BR$9)=$C$3,BQ15,0)</f>
        <v>0</v>
      </c>
      <c r="BS14" s="6">
        <f t="shared" ref="BS14" si="490">BR14+IF(MONTH(BS$9)=$C$3,BR15,0)</f>
        <v>0</v>
      </c>
      <c r="BT14" s="6">
        <f t="shared" ref="BT14" si="491">BS14+IF(MONTH(BT$9)=$C$3,BS15,0)</f>
        <v>0</v>
      </c>
      <c r="BU14" s="6">
        <f t="shared" ref="BU14" si="492">BT14+IF(MONTH(BU$9)=$C$3,BT15,0)</f>
        <v>0</v>
      </c>
      <c r="BV14" s="6">
        <f t="shared" ref="BV14" si="493">BU14+IF(MONTH(BV$9)=$C$3,BU15,0)</f>
        <v>0</v>
      </c>
      <c r="BW14" s="6">
        <f t="shared" ref="BW14" si="494">BV14+IF(MONTH(BW$9)=$C$3,BV15,0)</f>
        <v>0</v>
      </c>
      <c r="BX14" s="6">
        <f t="shared" ref="BX14" si="495">BW14+IF(MONTH(BX$9)=$C$3,BW15,0)</f>
        <v>0</v>
      </c>
      <c r="BY14" s="6">
        <f t="shared" ref="BY14" si="496">BX14+IF(MONTH(BY$9)=$C$3,BX15,0)</f>
        <v>0</v>
      </c>
      <c r="BZ14" s="6">
        <f t="shared" ref="BZ14" si="497">BY14+IF(MONTH(BZ$9)=$C$3,BY15,0)</f>
        <v>0</v>
      </c>
      <c r="CA14" s="6">
        <f t="shared" ref="CA14" si="498">BZ14+IF(MONTH(CA$9)=$C$3,BZ15,0)</f>
        <v>0</v>
      </c>
      <c r="CB14" s="6">
        <f t="shared" ref="CB14" si="499">CA14+IF(MONTH(CB$9)=$C$3,CA15,0)</f>
        <v>0</v>
      </c>
      <c r="CC14" s="6">
        <f t="shared" ref="CC14" si="500">CB14+IF(MONTH(CC$9)=$C$3,CB15,0)</f>
        <v>0</v>
      </c>
      <c r="CD14" s="6">
        <f t="shared" ref="CD14" si="501">CC14+IF(MONTH(CD$9)=$C$3,CC15,0)</f>
        <v>0</v>
      </c>
      <c r="CE14" s="6">
        <f t="shared" ref="CE14" si="502">CD14+IF(MONTH(CE$9)=$C$3,CD15,0)</f>
        <v>0</v>
      </c>
      <c r="CF14" s="6">
        <f t="shared" ref="CF14" si="503">CE14+IF(MONTH(CF$9)=$C$3,CE15,0)</f>
        <v>0</v>
      </c>
      <c r="CG14" s="6">
        <f t="shared" ref="CG14" si="504">CF14+IF(MONTH(CG$9)=$C$3,CF15,0)</f>
        <v>0</v>
      </c>
      <c r="CH14" s="6">
        <f t="shared" ref="CH14" si="505">CG14+IF(MONTH(CH$9)=$C$3,CG15,0)</f>
        <v>0</v>
      </c>
      <c r="CI14" s="6">
        <f t="shared" ref="CI14" si="506">CH14+IF(MONTH(CI$9)=$C$3,CH15,0)</f>
        <v>0</v>
      </c>
      <c r="CJ14" s="6">
        <f t="shared" ref="CJ14" si="507">CI14+IF(MONTH(CJ$9)=$C$3,CI15,0)</f>
        <v>0</v>
      </c>
      <c r="CK14" s="6">
        <f t="shared" ref="CK14" si="508">CJ14+IF(MONTH(CK$9)=$C$3,CJ15,0)</f>
        <v>0</v>
      </c>
      <c r="CL14" s="6">
        <f t="shared" ref="CL14" si="509">CK14+IF(MONTH(CL$9)=$C$3,CK15,0)</f>
        <v>0</v>
      </c>
      <c r="CM14" s="6">
        <f t="shared" ref="CM14" si="510">CL14+IF(MONTH(CM$9)=$C$3,CL15,0)</f>
        <v>0</v>
      </c>
      <c r="CN14" s="6">
        <f t="shared" ref="CN14" si="511">CM14+IF(MONTH(CN$9)=$C$3,CM15,0)</f>
        <v>0</v>
      </c>
      <c r="CO14" s="6">
        <f t="shared" ref="CO14" si="512">CN14+IF(MONTH(CO$9)=$C$3,CN15,0)</f>
        <v>0</v>
      </c>
      <c r="CP14" s="6">
        <f t="shared" ref="CP14" si="513">CO14+IF(MONTH(CP$9)=$C$3,CO15,0)</f>
        <v>0</v>
      </c>
      <c r="CQ14" s="6">
        <f t="shared" ref="CQ14" si="514">CP14+IF(MONTH(CQ$9)=$C$3,CP15,0)</f>
        <v>0</v>
      </c>
      <c r="CR14" s="6">
        <f t="shared" ref="CR14" si="515">CQ14+IF(MONTH(CR$9)=$C$3,CQ15,0)</f>
        <v>0</v>
      </c>
      <c r="CS14" s="6">
        <f t="shared" ref="CS14" si="516">CR14+IF(MONTH(CS$9)=$C$3,CR15,0)</f>
        <v>0</v>
      </c>
      <c r="CT14" s="6">
        <f t="shared" ref="CT14" si="517">CS14+IF(MONTH(CT$9)=$C$3,CS15,0)</f>
        <v>0</v>
      </c>
      <c r="CU14" s="6">
        <f t="shared" ref="CU14" si="518">CT14+IF(MONTH(CU$9)=$C$3,CT15,0)</f>
        <v>0</v>
      </c>
      <c r="CV14" s="6">
        <f t="shared" ref="CV14" si="519">CU14+IF(MONTH(CV$9)=$C$3,CU15,0)</f>
        <v>0</v>
      </c>
      <c r="CW14" s="6">
        <f t="shared" ref="CW14" si="520">CV14+IF(MONTH(CW$9)=$C$3,CV15,0)</f>
        <v>0</v>
      </c>
      <c r="CX14" s="6">
        <f t="shared" ref="CX14" si="521">CW14+IF(MONTH(CX$9)=$C$3,CW15,0)</f>
        <v>0</v>
      </c>
      <c r="CY14" s="6">
        <f t="shared" ref="CY14" si="522">CX14+IF(MONTH(CY$9)=$C$3,CX15,0)</f>
        <v>0</v>
      </c>
      <c r="CZ14" s="6">
        <f t="shared" ref="CZ14" si="523">CY14+IF(MONTH(CZ$9)=$C$3,CY15,0)</f>
        <v>0</v>
      </c>
      <c r="DA14" s="6">
        <f t="shared" ref="DA14" si="524">CZ14+IF(MONTH(DA$9)=$C$3,CZ15,0)</f>
        <v>0</v>
      </c>
      <c r="DB14" s="6">
        <f t="shared" ref="DB14" si="525">DA14+IF(MONTH(DB$9)=$C$3,DA15,0)</f>
        <v>0</v>
      </c>
      <c r="DC14" s="6">
        <f t="shared" ref="DC14" si="526">DB14+IF(MONTH(DC$9)=$C$3,DB15,0)</f>
        <v>0</v>
      </c>
      <c r="DD14" s="6">
        <f t="shared" ref="DD14" si="527">DC14+IF(MONTH(DD$9)=$C$3,DC15,0)</f>
        <v>0</v>
      </c>
      <c r="DE14" s="6">
        <f t="shared" ref="DE14" si="528">DD14+IF(MONTH(DE$9)=$C$3,DD15,0)</f>
        <v>0</v>
      </c>
      <c r="DF14" s="6">
        <f t="shared" ref="DF14" si="529">DE14+IF(MONTH(DF$9)=$C$3,DE15,0)</f>
        <v>0</v>
      </c>
      <c r="DG14" s="6">
        <f t="shared" ref="DG14" si="530">DF14+IF(MONTH(DG$9)=$C$3,DF15,0)</f>
        <v>0</v>
      </c>
      <c r="DH14" s="6">
        <f t="shared" ref="DH14" si="531">DG14+IF(MONTH(DH$9)=$C$3,DG15,0)</f>
        <v>0</v>
      </c>
      <c r="DI14" s="6">
        <f t="shared" ref="DI14" si="532">DH14+IF(MONTH(DI$9)=$C$3,DH15,0)</f>
        <v>0</v>
      </c>
      <c r="DJ14" s="6">
        <f t="shared" ref="DJ14" si="533">DI14+IF(MONTH(DJ$9)=$C$3,DI15,0)</f>
        <v>0</v>
      </c>
      <c r="DK14" s="6">
        <f t="shared" ref="DK14" si="534">DJ14+IF(MONTH(DK$9)=$C$3,DJ15,0)</f>
        <v>0</v>
      </c>
      <c r="DL14" s="6">
        <f t="shared" ref="DL14" si="535">DK14+IF(MONTH(DL$9)=$C$3,DK15,0)</f>
        <v>0</v>
      </c>
      <c r="DM14" s="6">
        <f t="shared" ref="DM14" si="536">DL14+IF(MONTH(DM$9)=$C$3,DL15,0)</f>
        <v>0</v>
      </c>
      <c r="DN14" s="6">
        <f t="shared" ref="DN14" si="537">DM14+IF(MONTH(DN$9)=$C$3,DM15,0)</f>
        <v>0</v>
      </c>
      <c r="DO14" s="6">
        <f t="shared" ref="DO14" si="538">DN14+IF(MONTH(DO$9)=$C$3,DN15,0)</f>
        <v>0</v>
      </c>
      <c r="DP14" s="6">
        <f t="shared" ref="DP14" si="539">DO14+IF(MONTH(DP$9)=$C$3,DO15,0)</f>
        <v>0</v>
      </c>
      <c r="DQ14" s="6">
        <f t="shared" ref="DQ14" si="540">DP14+IF(MONTH(DQ$9)=$C$3,DP15,0)</f>
        <v>0</v>
      </c>
      <c r="DR14" s="6">
        <f t="shared" ref="DR14" si="541">DQ14+IF(MONTH(DR$9)=$C$3,DQ15,0)</f>
        <v>0</v>
      </c>
      <c r="DS14" s="6">
        <f t="shared" ref="DS14" si="542">DR14+IF(MONTH(DS$9)=$C$3,DR15,0)</f>
        <v>0</v>
      </c>
      <c r="DT14" s="6">
        <f t="shared" ref="DT14" si="543">DS14+IF(MONTH(DT$9)=$C$3,DS15,0)</f>
        <v>0</v>
      </c>
      <c r="DU14" s="6">
        <f t="shared" ref="DU14" si="544">DT14+IF(MONTH(DU$9)=$C$3,DT15,0)</f>
        <v>0</v>
      </c>
      <c r="DV14" s="6">
        <f t="shared" ref="DV14" si="545">DU14+IF(MONTH(DV$9)=$C$3,DU15,0)</f>
        <v>0</v>
      </c>
      <c r="DW14" s="6">
        <f t="shared" ref="DW14" si="546">DV14+IF(MONTH(DW$9)=$C$3,DV15,0)</f>
        <v>0</v>
      </c>
      <c r="DX14" s="6">
        <f t="shared" ref="DX14" si="547">DW14+IF(MONTH(DX$9)=$C$3,DW15,0)</f>
        <v>0</v>
      </c>
      <c r="DY14" s="6">
        <f t="shared" ref="DY14" si="548">DX14+IF(MONTH(DY$9)=$C$3,DX15,0)</f>
        <v>0</v>
      </c>
      <c r="DZ14" s="6">
        <f t="shared" ref="DZ14" si="549">DY14+IF(MONTH(DZ$9)=$C$3,DY15,0)</f>
        <v>0</v>
      </c>
      <c r="EA14" s="6">
        <f t="shared" ref="EA14" si="550">DZ14+IF(MONTH(EA$9)=$C$3,DZ15,0)</f>
        <v>0</v>
      </c>
      <c r="EB14" s="6">
        <f t="shared" ref="EB14" si="551">EA14+IF(MONTH(EB$9)=$C$3,EA15,0)</f>
        <v>0</v>
      </c>
      <c r="EC14" s="6">
        <f t="shared" ref="EC14" si="552">EB14+IF(MONTH(EC$9)=$C$3,EB15,0)</f>
        <v>0</v>
      </c>
      <c r="ED14" s="6">
        <f t="shared" ref="ED14" si="553">EC14+IF(MONTH(ED$9)=$C$3,EC15,0)</f>
        <v>0</v>
      </c>
      <c r="EE14" s="6">
        <f t="shared" ref="EE14" si="554">ED14+IF(MONTH(EE$9)=$C$3,ED15,0)</f>
        <v>0</v>
      </c>
      <c r="EF14" s="6">
        <f t="shared" ref="EF14" si="555">EE14+IF(MONTH(EF$9)=$C$3,EE15,0)</f>
        <v>0</v>
      </c>
      <c r="EG14" s="6">
        <f t="shared" ref="EG14" si="556">EF14+IF(MONTH(EG$9)=$C$3,EF15,0)</f>
        <v>0</v>
      </c>
      <c r="EH14" s="6">
        <f t="shared" ref="EH14" si="557">EG14+IF(MONTH(EH$9)=$C$3,EG15,0)</f>
        <v>0</v>
      </c>
      <c r="EI14" s="6">
        <f t="shared" ref="EI14" si="558">EH14+IF(MONTH(EI$9)=$C$3,EH15,0)</f>
        <v>0</v>
      </c>
      <c r="EJ14" s="6">
        <f t="shared" ref="EJ14" si="559">EI14+IF(MONTH(EJ$9)=$C$3,EI15,0)</f>
        <v>0</v>
      </c>
      <c r="EK14" s="6">
        <f t="shared" ref="EK14" si="560">EJ14+IF(MONTH(EK$9)=$C$3,EJ15,0)</f>
        <v>0</v>
      </c>
      <c r="EL14" s="6">
        <f t="shared" ref="EL14" si="561">EK14+IF(MONTH(EL$9)=$C$3,EK15,0)</f>
        <v>0</v>
      </c>
      <c r="EM14" s="6">
        <f t="shared" ref="EM14" si="562">EL14+IF(MONTH(EM$9)=$C$3,EL15,0)</f>
        <v>0</v>
      </c>
      <c r="EN14" s="6">
        <f t="shared" ref="EN14" si="563">EM14+IF(MONTH(EN$9)=$C$3,EM15,0)</f>
        <v>0</v>
      </c>
      <c r="EO14" s="6">
        <f t="shared" ref="EO14" si="564">EN14+IF(MONTH(EO$9)=$C$3,EN15,0)</f>
        <v>0</v>
      </c>
      <c r="EP14" s="6">
        <f t="shared" ref="EP14" si="565">EO14+IF(MONTH(EP$9)=$C$3,EO15,0)</f>
        <v>0</v>
      </c>
      <c r="EQ14" s="6">
        <f t="shared" ref="EQ14" si="566">EP14+IF(MONTH(EQ$9)=$C$3,EP15,0)</f>
        <v>0</v>
      </c>
      <c r="ER14" s="6">
        <f t="shared" ref="ER14" si="567">EQ14+IF(MONTH(ER$9)=$C$3,EQ15,0)</f>
        <v>0</v>
      </c>
      <c r="ES14" s="6">
        <f t="shared" ref="ES14" si="568">ER14+IF(MONTH(ES$9)=$C$3,ER15,0)</f>
        <v>0</v>
      </c>
      <c r="ET14" s="6">
        <f t="shared" ref="ET14" si="569">ES14+IF(MONTH(ET$9)=$C$3,ES15,0)</f>
        <v>0</v>
      </c>
      <c r="EU14" s="6">
        <f t="shared" ref="EU14" si="570">ET14+IF(MONTH(EU$9)=$C$3,ET15,0)</f>
        <v>0</v>
      </c>
      <c r="EV14" s="6">
        <f t="shared" ref="EV14" si="571">EU14+IF(MONTH(EV$9)=$C$3,EU15,0)</f>
        <v>0</v>
      </c>
      <c r="EW14" s="6">
        <f t="shared" ref="EW14" si="572">EV14+IF(MONTH(EW$9)=$C$3,EV15,0)</f>
        <v>0</v>
      </c>
      <c r="EX14" s="6">
        <f t="shared" ref="EX14" si="573">EW14+IF(MONTH(EX$9)=$C$3,EW15,0)</f>
        <v>0</v>
      </c>
      <c r="EY14" s="6">
        <f t="shared" ref="EY14" si="574">EX14+IF(MONTH(EY$9)=$C$3,EX15,0)</f>
        <v>0</v>
      </c>
      <c r="EZ14" s="6">
        <f t="shared" ref="EZ14" si="575">EY14+IF(MONTH(EZ$9)=$C$3,EY15,0)</f>
        <v>0</v>
      </c>
      <c r="FA14" s="6">
        <f t="shared" ref="FA14" si="576">EZ14+IF(MONTH(FA$9)=$C$3,EZ15,0)</f>
        <v>0</v>
      </c>
      <c r="FB14" s="6">
        <f t="shared" ref="FB14" si="577">FA14+IF(MONTH(FB$9)=$C$3,FA15,0)</f>
        <v>0</v>
      </c>
      <c r="FC14" s="6">
        <f t="shared" ref="FC14" si="578">FB14+IF(MONTH(FC$9)=$C$3,FB15,0)</f>
        <v>0</v>
      </c>
      <c r="FD14" s="6">
        <f t="shared" ref="FD14" si="579">FC14+IF(MONTH(FD$9)=$C$3,FC15,0)</f>
        <v>0</v>
      </c>
      <c r="FE14" s="6">
        <f t="shared" ref="FE14" si="580">FD14+IF(MONTH(FE$9)=$C$3,FD15,0)</f>
        <v>0</v>
      </c>
      <c r="FF14" s="6">
        <f t="shared" ref="FF14" si="581">FE14+IF(MONTH(FF$9)=$C$3,FE15,0)</f>
        <v>0</v>
      </c>
      <c r="FG14" s="6">
        <f t="shared" ref="FG14" si="582">FF14+IF(MONTH(FG$9)=$C$3,FF15,0)</f>
        <v>0</v>
      </c>
      <c r="FH14" s="6">
        <f t="shared" ref="FH14" si="583">FG14+IF(MONTH(FH$9)=$C$3,FG15,0)</f>
        <v>0</v>
      </c>
      <c r="FI14" s="6">
        <f t="shared" ref="FI14" si="584">FH14+IF(MONTH(FI$9)=$C$3,FH15,0)</f>
        <v>0</v>
      </c>
    </row>
    <row r="15" spans="1:165" x14ac:dyDescent="0.3">
      <c r="A15" s="3">
        <v>102340</v>
      </c>
      <c r="B15" s="3" t="s">
        <v>15</v>
      </c>
      <c r="C15" s="1" t="str">
        <f t="shared" si="427"/>
        <v>Xxxx</v>
      </c>
      <c r="D15" s="1">
        <f t="shared" si="428"/>
        <v>1</v>
      </c>
      <c r="J15" s="6">
        <f>IF(LEFT($F12,4)+$H12+1&lt;&gt;VALUE(LEFT(J$8,4)),
  IF(
  MONTH(J$9)&lt;&gt;$C$3,
  I15,
  0)
+IF(
  AND(
    SUM(J12:J13)&lt;&gt;0,
    VALUE(J$8)&lt;$H12*100
    +$F12
    -IF(
      RIGHT(
        $H12*100+$F12,
        2
      )="01",
      89,
      1
    )
  ),
  -ROUND(
    $G12/$H12/12,
    2
  ),
  IF(
    $H12*100
    +$F12
    -IF(
      VALUE(J$8)
      =RIGHT(
        $H12*100+$F12,
        2
      )="01",
      89,
      1
    ),
    -SUM(
      J12:J14,
      I15
    ),
    0
  )
),0
)</f>
        <v>0</v>
      </c>
      <c r="K15" s="6">
        <f t="shared" ref="K15:BV15" si="585">IF(LEFT($F12,4)+$H12+1&lt;&gt;VALUE(LEFT(K$8,4)),
  IF(
  MONTH(K$9)&lt;&gt;$C$3,
  J15,
  0)
+IF(
  AND(
    SUM(K12:K13)&lt;&gt;0,
    VALUE(K$8)&lt;$H12*100
    +$F12
    -IF(
      RIGHT(
        $H12*100+$F12,
        2
      )="01",
      89,
      1
    )
  ),
  -ROUND(
    $G12/$H12/12,
    2
  ),
  IF(
    $H12*100
    +$F12
    -IF(
      VALUE(K$8)
      =RIGHT(
        $H12*100+$F12,
        2
      )="01",
      89,
      1
    ),
    -SUM(
      K12:K14,
      J15
    ),
    0
  )
),0
)</f>
        <v>0</v>
      </c>
      <c r="L15" s="6">
        <f t="shared" si="585"/>
        <v>0</v>
      </c>
      <c r="M15" s="6">
        <f t="shared" si="585"/>
        <v>0</v>
      </c>
      <c r="N15" s="6">
        <f t="shared" si="585"/>
        <v>0</v>
      </c>
      <c r="O15" s="6">
        <f t="shared" si="585"/>
        <v>0</v>
      </c>
      <c r="P15" s="6">
        <f t="shared" si="585"/>
        <v>0</v>
      </c>
      <c r="Q15" s="6">
        <f t="shared" si="585"/>
        <v>0</v>
      </c>
      <c r="R15" s="6">
        <f t="shared" si="585"/>
        <v>0</v>
      </c>
      <c r="S15" s="6">
        <f t="shared" si="585"/>
        <v>0</v>
      </c>
      <c r="T15" s="6">
        <f t="shared" si="585"/>
        <v>0</v>
      </c>
      <c r="U15" s="6">
        <f t="shared" si="585"/>
        <v>0</v>
      </c>
      <c r="V15" s="6">
        <f t="shared" si="585"/>
        <v>0</v>
      </c>
      <c r="W15" s="6">
        <f t="shared" si="585"/>
        <v>0</v>
      </c>
      <c r="X15" s="6">
        <f t="shared" si="585"/>
        <v>0</v>
      </c>
      <c r="Y15" s="6">
        <f t="shared" si="585"/>
        <v>0</v>
      </c>
      <c r="Z15" s="6">
        <f t="shared" si="585"/>
        <v>0</v>
      </c>
      <c r="AA15" s="6">
        <f t="shared" si="585"/>
        <v>0</v>
      </c>
      <c r="AB15" s="6">
        <f t="shared" si="585"/>
        <v>0</v>
      </c>
      <c r="AC15" s="6">
        <f t="shared" si="585"/>
        <v>0</v>
      </c>
      <c r="AD15" s="6">
        <f t="shared" si="585"/>
        <v>0</v>
      </c>
      <c r="AE15" s="6">
        <f t="shared" si="585"/>
        <v>0</v>
      </c>
      <c r="AF15" s="6">
        <f t="shared" si="585"/>
        <v>0</v>
      </c>
      <c r="AG15" s="6">
        <f t="shared" si="585"/>
        <v>0</v>
      </c>
      <c r="AH15" s="6">
        <f t="shared" si="585"/>
        <v>0</v>
      </c>
      <c r="AI15" s="6">
        <f t="shared" si="585"/>
        <v>0</v>
      </c>
      <c r="AJ15" s="6">
        <f t="shared" si="585"/>
        <v>0</v>
      </c>
      <c r="AK15" s="6">
        <f t="shared" si="585"/>
        <v>0</v>
      </c>
      <c r="AL15" s="6">
        <f t="shared" si="585"/>
        <v>0</v>
      </c>
      <c r="AM15" s="6">
        <f t="shared" si="585"/>
        <v>0</v>
      </c>
      <c r="AN15" s="6">
        <f t="shared" si="585"/>
        <v>0</v>
      </c>
      <c r="AO15" s="6">
        <f t="shared" si="585"/>
        <v>0</v>
      </c>
      <c r="AP15" s="6">
        <f t="shared" si="585"/>
        <v>0</v>
      </c>
      <c r="AQ15" s="6">
        <f t="shared" si="585"/>
        <v>0</v>
      </c>
      <c r="AR15" s="6">
        <f t="shared" si="585"/>
        <v>0</v>
      </c>
      <c r="AS15" s="6">
        <f t="shared" si="585"/>
        <v>0</v>
      </c>
      <c r="AT15" s="6">
        <f t="shared" si="585"/>
        <v>0</v>
      </c>
      <c r="AU15" s="6">
        <f t="shared" si="585"/>
        <v>0</v>
      </c>
      <c r="AV15" s="6">
        <f t="shared" si="585"/>
        <v>0</v>
      </c>
      <c r="AW15" s="6">
        <f t="shared" si="585"/>
        <v>0</v>
      </c>
      <c r="AX15" s="6">
        <f t="shared" si="585"/>
        <v>0</v>
      </c>
      <c r="AY15" s="6">
        <f t="shared" si="585"/>
        <v>0</v>
      </c>
      <c r="AZ15" s="6">
        <f t="shared" si="585"/>
        <v>0</v>
      </c>
      <c r="BA15" s="6">
        <f t="shared" si="585"/>
        <v>0</v>
      </c>
      <c r="BB15" s="6">
        <f t="shared" si="585"/>
        <v>0</v>
      </c>
      <c r="BC15" s="6">
        <f t="shared" si="585"/>
        <v>0</v>
      </c>
      <c r="BD15" s="6">
        <f t="shared" si="585"/>
        <v>0</v>
      </c>
      <c r="BE15" s="6">
        <f t="shared" si="585"/>
        <v>0</v>
      </c>
      <c r="BF15" s="6">
        <f t="shared" si="585"/>
        <v>0</v>
      </c>
      <c r="BG15" s="6">
        <f t="shared" si="585"/>
        <v>0</v>
      </c>
      <c r="BH15" s="6">
        <f t="shared" si="585"/>
        <v>0</v>
      </c>
      <c r="BI15" s="6">
        <f t="shared" si="585"/>
        <v>0</v>
      </c>
      <c r="BJ15" s="6">
        <f t="shared" si="585"/>
        <v>0</v>
      </c>
      <c r="BK15" s="6">
        <f t="shared" si="585"/>
        <v>0</v>
      </c>
      <c r="BL15" s="6">
        <f t="shared" si="585"/>
        <v>0</v>
      </c>
      <c r="BM15" s="6">
        <f t="shared" si="585"/>
        <v>0</v>
      </c>
      <c r="BN15" s="6">
        <f t="shared" si="585"/>
        <v>0</v>
      </c>
      <c r="BO15" s="6">
        <f t="shared" si="585"/>
        <v>0</v>
      </c>
      <c r="BP15" s="6">
        <f t="shared" si="585"/>
        <v>0</v>
      </c>
      <c r="BQ15" s="6">
        <f t="shared" si="585"/>
        <v>0</v>
      </c>
      <c r="BR15" s="6">
        <f t="shared" si="585"/>
        <v>0</v>
      </c>
      <c r="BS15" s="6">
        <f t="shared" si="585"/>
        <v>0</v>
      </c>
      <c r="BT15" s="6">
        <f t="shared" si="585"/>
        <v>0</v>
      </c>
      <c r="BU15" s="6">
        <f t="shared" si="585"/>
        <v>0</v>
      </c>
      <c r="BV15" s="6">
        <f t="shared" si="585"/>
        <v>0</v>
      </c>
      <c r="BW15" s="6">
        <f t="shared" ref="BW15:EH15" si="586">IF(LEFT($F12,4)+$H12+1&lt;&gt;VALUE(LEFT(BW$8,4)),
  IF(
  MONTH(BW$9)&lt;&gt;$C$3,
  BV15,
  0)
+IF(
  AND(
    SUM(BW12:BW13)&lt;&gt;0,
    VALUE(BW$8)&lt;$H12*100
    +$F12
    -IF(
      RIGHT(
        $H12*100+$F12,
        2
      )="01",
      89,
      1
    )
  ),
  -ROUND(
    $G12/$H12/12,
    2
  ),
  IF(
    $H12*100
    +$F12
    -IF(
      VALUE(BW$8)
      =RIGHT(
        $H12*100+$F12,
        2
      )="01",
      89,
      1
    ),
    -SUM(
      BW12:BW14,
      BV15
    ),
    0
  )
),0
)</f>
        <v>0</v>
      </c>
      <c r="BX15" s="6">
        <f t="shared" si="586"/>
        <v>0</v>
      </c>
      <c r="BY15" s="6">
        <f t="shared" si="586"/>
        <v>0</v>
      </c>
      <c r="BZ15" s="6">
        <f t="shared" si="586"/>
        <v>0</v>
      </c>
      <c r="CA15" s="6">
        <f t="shared" si="586"/>
        <v>0</v>
      </c>
      <c r="CB15" s="6">
        <f t="shared" si="586"/>
        <v>0</v>
      </c>
      <c r="CC15" s="6">
        <f t="shared" si="586"/>
        <v>0</v>
      </c>
      <c r="CD15" s="6">
        <f t="shared" si="586"/>
        <v>0</v>
      </c>
      <c r="CE15" s="6">
        <f t="shared" si="586"/>
        <v>0</v>
      </c>
      <c r="CF15" s="6">
        <f t="shared" si="586"/>
        <v>0</v>
      </c>
      <c r="CG15" s="6">
        <f t="shared" si="586"/>
        <v>0</v>
      </c>
      <c r="CH15" s="6">
        <f t="shared" si="586"/>
        <v>0</v>
      </c>
      <c r="CI15" s="6">
        <f t="shared" si="586"/>
        <v>0</v>
      </c>
      <c r="CJ15" s="6">
        <f t="shared" si="586"/>
        <v>0</v>
      </c>
      <c r="CK15" s="6">
        <f t="shared" si="586"/>
        <v>0</v>
      </c>
      <c r="CL15" s="6">
        <f t="shared" si="586"/>
        <v>0</v>
      </c>
      <c r="CM15" s="6">
        <f t="shared" si="586"/>
        <v>0</v>
      </c>
      <c r="CN15" s="6">
        <f t="shared" si="586"/>
        <v>0</v>
      </c>
      <c r="CO15" s="6">
        <f t="shared" si="586"/>
        <v>0</v>
      </c>
      <c r="CP15" s="6">
        <f t="shared" si="586"/>
        <v>0</v>
      </c>
      <c r="CQ15" s="6">
        <f t="shared" si="586"/>
        <v>0</v>
      </c>
      <c r="CR15" s="6">
        <f t="shared" si="586"/>
        <v>0</v>
      </c>
      <c r="CS15" s="6">
        <f t="shared" si="586"/>
        <v>0</v>
      </c>
      <c r="CT15" s="6">
        <f t="shared" si="586"/>
        <v>0</v>
      </c>
      <c r="CU15" s="6">
        <f t="shared" si="586"/>
        <v>0</v>
      </c>
      <c r="CV15" s="6">
        <f t="shared" si="586"/>
        <v>0</v>
      </c>
      <c r="CW15" s="6">
        <f t="shared" si="586"/>
        <v>0</v>
      </c>
      <c r="CX15" s="6">
        <f t="shared" si="586"/>
        <v>0</v>
      </c>
      <c r="CY15" s="6">
        <f t="shared" si="586"/>
        <v>0</v>
      </c>
      <c r="CZ15" s="6">
        <f t="shared" si="586"/>
        <v>0</v>
      </c>
      <c r="DA15" s="6">
        <f t="shared" si="586"/>
        <v>0</v>
      </c>
      <c r="DB15" s="6">
        <f t="shared" si="586"/>
        <v>0</v>
      </c>
      <c r="DC15" s="6">
        <f t="shared" si="586"/>
        <v>0</v>
      </c>
      <c r="DD15" s="6">
        <f t="shared" si="586"/>
        <v>0</v>
      </c>
      <c r="DE15" s="6">
        <f t="shared" si="586"/>
        <v>0</v>
      </c>
      <c r="DF15" s="6">
        <f t="shared" si="586"/>
        <v>0</v>
      </c>
      <c r="DG15" s="6">
        <f t="shared" si="586"/>
        <v>0</v>
      </c>
      <c r="DH15" s="6">
        <f t="shared" si="586"/>
        <v>0</v>
      </c>
      <c r="DI15" s="6">
        <f t="shared" si="586"/>
        <v>0</v>
      </c>
      <c r="DJ15" s="6">
        <f t="shared" si="586"/>
        <v>0</v>
      </c>
      <c r="DK15" s="6">
        <f t="shared" si="586"/>
        <v>0</v>
      </c>
      <c r="DL15" s="6">
        <f t="shared" si="586"/>
        <v>0</v>
      </c>
      <c r="DM15" s="6">
        <f t="shared" si="586"/>
        <v>0</v>
      </c>
      <c r="DN15" s="6">
        <f t="shared" si="586"/>
        <v>0</v>
      </c>
      <c r="DO15" s="6">
        <f t="shared" si="586"/>
        <v>0</v>
      </c>
      <c r="DP15" s="6">
        <f t="shared" si="586"/>
        <v>0</v>
      </c>
      <c r="DQ15" s="6">
        <f t="shared" si="586"/>
        <v>0</v>
      </c>
      <c r="DR15" s="6">
        <f t="shared" si="586"/>
        <v>0</v>
      </c>
      <c r="DS15" s="6">
        <f t="shared" si="586"/>
        <v>0</v>
      </c>
      <c r="DT15" s="6">
        <f t="shared" si="586"/>
        <v>0</v>
      </c>
      <c r="DU15" s="6">
        <f t="shared" si="586"/>
        <v>0</v>
      </c>
      <c r="DV15" s="6">
        <f t="shared" si="586"/>
        <v>0</v>
      </c>
      <c r="DW15" s="6">
        <f t="shared" si="586"/>
        <v>0</v>
      </c>
      <c r="DX15" s="6">
        <f t="shared" si="586"/>
        <v>0</v>
      </c>
      <c r="DY15" s="6">
        <f t="shared" si="586"/>
        <v>0</v>
      </c>
      <c r="DZ15" s="6">
        <f t="shared" si="586"/>
        <v>0</v>
      </c>
      <c r="EA15" s="6">
        <f t="shared" si="586"/>
        <v>0</v>
      </c>
      <c r="EB15" s="6">
        <f t="shared" si="586"/>
        <v>0</v>
      </c>
      <c r="EC15" s="6">
        <f t="shared" si="586"/>
        <v>0</v>
      </c>
      <c r="ED15" s="6">
        <f t="shared" si="586"/>
        <v>0</v>
      </c>
      <c r="EE15" s="6">
        <f t="shared" si="586"/>
        <v>0</v>
      </c>
      <c r="EF15" s="6">
        <f t="shared" si="586"/>
        <v>0</v>
      </c>
      <c r="EG15" s="6">
        <f t="shared" si="586"/>
        <v>0</v>
      </c>
      <c r="EH15" s="6">
        <f t="shared" si="586"/>
        <v>0</v>
      </c>
      <c r="EI15" s="6">
        <f t="shared" ref="EI15:FI15" si="587">IF(LEFT($F12,4)+$H12+1&lt;&gt;VALUE(LEFT(EI$8,4)),
  IF(
  MONTH(EI$9)&lt;&gt;$C$3,
  EH15,
  0)
+IF(
  AND(
    SUM(EI12:EI13)&lt;&gt;0,
    VALUE(EI$8)&lt;$H12*100
    +$F12
    -IF(
      RIGHT(
        $H12*100+$F12,
        2
      )="01",
      89,
      1
    )
  ),
  -ROUND(
    $G12/$H12/12,
    2
  ),
  IF(
    $H12*100
    +$F12
    -IF(
      VALUE(EI$8)
      =RIGHT(
        $H12*100+$F12,
        2
      )="01",
      89,
      1
    ),
    -SUM(
      EI12:EI14,
      EH15
    ),
    0
  )
),0
)</f>
        <v>0</v>
      </c>
      <c r="EJ15" s="6">
        <f t="shared" si="587"/>
        <v>0</v>
      </c>
      <c r="EK15" s="6">
        <f t="shared" si="587"/>
        <v>0</v>
      </c>
      <c r="EL15" s="6">
        <f t="shared" si="587"/>
        <v>0</v>
      </c>
      <c r="EM15" s="6">
        <f t="shared" si="587"/>
        <v>0</v>
      </c>
      <c r="EN15" s="6">
        <f t="shared" si="587"/>
        <v>0</v>
      </c>
      <c r="EO15" s="6">
        <f t="shared" si="587"/>
        <v>0</v>
      </c>
      <c r="EP15" s="6">
        <f t="shared" si="587"/>
        <v>0</v>
      </c>
      <c r="EQ15" s="6">
        <f t="shared" si="587"/>
        <v>0</v>
      </c>
      <c r="ER15" s="6">
        <f t="shared" si="587"/>
        <v>0</v>
      </c>
      <c r="ES15" s="6">
        <f t="shared" si="587"/>
        <v>0</v>
      </c>
      <c r="ET15" s="6">
        <f t="shared" si="587"/>
        <v>0</v>
      </c>
      <c r="EU15" s="6">
        <f t="shared" si="587"/>
        <v>0</v>
      </c>
      <c r="EV15" s="6">
        <f t="shared" si="587"/>
        <v>0</v>
      </c>
      <c r="EW15" s="6">
        <f t="shared" si="587"/>
        <v>0</v>
      </c>
      <c r="EX15" s="6">
        <f t="shared" si="587"/>
        <v>0</v>
      </c>
      <c r="EY15" s="6">
        <f t="shared" si="587"/>
        <v>0</v>
      </c>
      <c r="EZ15" s="6">
        <f t="shared" si="587"/>
        <v>0</v>
      </c>
      <c r="FA15" s="6">
        <f t="shared" si="587"/>
        <v>0</v>
      </c>
      <c r="FB15" s="6">
        <f t="shared" si="587"/>
        <v>0</v>
      </c>
      <c r="FC15" s="6">
        <f t="shared" si="587"/>
        <v>0</v>
      </c>
      <c r="FD15" s="6">
        <f t="shared" si="587"/>
        <v>0</v>
      </c>
      <c r="FE15" s="6">
        <f t="shared" si="587"/>
        <v>0</v>
      </c>
      <c r="FF15" s="6">
        <f t="shared" si="587"/>
        <v>0</v>
      </c>
      <c r="FG15" s="6">
        <f t="shared" si="587"/>
        <v>0</v>
      </c>
      <c r="FH15" s="6">
        <f t="shared" si="587"/>
        <v>0</v>
      </c>
      <c r="FI15" s="6">
        <f t="shared" si="587"/>
        <v>0</v>
      </c>
    </row>
    <row r="16" spans="1:165" x14ac:dyDescent="0.3">
      <c r="A16" s="3">
        <v>470000</v>
      </c>
      <c r="B16" s="3" t="s">
        <v>24</v>
      </c>
      <c r="C16" s="1" t="str">
        <f t="shared" si="427"/>
        <v>Xxxx</v>
      </c>
      <c r="D16" s="1">
        <f t="shared" si="428"/>
        <v>1</v>
      </c>
      <c r="J16" s="6">
        <f>-SUM(J12:J14)</f>
        <v>0</v>
      </c>
      <c r="K16" s="6">
        <f t="shared" ref="K16:BD16" si="588">-SUM(K12:K14)</f>
        <v>0</v>
      </c>
      <c r="L16" s="6">
        <f t="shared" si="588"/>
        <v>0</v>
      </c>
      <c r="M16" s="6">
        <f t="shared" si="588"/>
        <v>0</v>
      </c>
      <c r="N16" s="6">
        <f t="shared" si="588"/>
        <v>0</v>
      </c>
      <c r="O16" s="6">
        <f t="shared" si="588"/>
        <v>0</v>
      </c>
      <c r="P16" s="6">
        <f t="shared" si="588"/>
        <v>0</v>
      </c>
      <c r="Q16" s="6">
        <f t="shared" si="588"/>
        <v>0</v>
      </c>
      <c r="R16" s="6">
        <f t="shared" si="588"/>
        <v>0</v>
      </c>
      <c r="S16" s="6">
        <f t="shared" si="588"/>
        <v>0</v>
      </c>
      <c r="T16" s="6">
        <f t="shared" si="588"/>
        <v>0</v>
      </c>
      <c r="U16" s="6">
        <f t="shared" si="588"/>
        <v>0</v>
      </c>
      <c r="V16" s="6">
        <f t="shared" si="588"/>
        <v>0</v>
      </c>
      <c r="W16" s="6">
        <f t="shared" si="588"/>
        <v>0</v>
      </c>
      <c r="X16" s="6">
        <f t="shared" si="588"/>
        <v>0</v>
      </c>
      <c r="Y16" s="6">
        <f t="shared" si="588"/>
        <v>0</v>
      </c>
      <c r="Z16" s="6">
        <f t="shared" si="588"/>
        <v>0</v>
      </c>
      <c r="AA16" s="6">
        <f t="shared" si="588"/>
        <v>0</v>
      </c>
      <c r="AB16" s="6">
        <f t="shared" si="588"/>
        <v>0</v>
      </c>
      <c r="AC16" s="6">
        <f t="shared" si="588"/>
        <v>0</v>
      </c>
      <c r="AD16" s="6">
        <f t="shared" si="588"/>
        <v>0</v>
      </c>
      <c r="AE16" s="6">
        <f t="shared" si="588"/>
        <v>0</v>
      </c>
      <c r="AF16" s="6">
        <f t="shared" si="588"/>
        <v>0</v>
      </c>
      <c r="AG16" s="6">
        <f t="shared" si="588"/>
        <v>0</v>
      </c>
      <c r="AH16" s="6">
        <f t="shared" si="588"/>
        <v>0</v>
      </c>
      <c r="AI16" s="6">
        <f t="shared" si="588"/>
        <v>0</v>
      </c>
      <c r="AJ16" s="6">
        <f t="shared" si="588"/>
        <v>0</v>
      </c>
      <c r="AK16" s="6">
        <f t="shared" si="588"/>
        <v>0</v>
      </c>
      <c r="AL16" s="6">
        <f t="shared" si="588"/>
        <v>0</v>
      </c>
      <c r="AM16" s="6">
        <f t="shared" si="588"/>
        <v>0</v>
      </c>
      <c r="AN16" s="6">
        <f t="shared" si="588"/>
        <v>0</v>
      </c>
      <c r="AO16" s="6">
        <f t="shared" si="588"/>
        <v>0</v>
      </c>
      <c r="AP16" s="6">
        <f t="shared" si="588"/>
        <v>0</v>
      </c>
      <c r="AQ16" s="6">
        <f t="shared" si="588"/>
        <v>0</v>
      </c>
      <c r="AR16" s="6">
        <f t="shared" si="588"/>
        <v>0</v>
      </c>
      <c r="AS16" s="6">
        <f t="shared" si="588"/>
        <v>0</v>
      </c>
      <c r="AT16" s="6">
        <f t="shared" si="588"/>
        <v>0</v>
      </c>
      <c r="AU16" s="6">
        <f t="shared" si="588"/>
        <v>0</v>
      </c>
      <c r="AV16" s="6">
        <f t="shared" si="588"/>
        <v>0</v>
      </c>
      <c r="AW16" s="6">
        <f t="shared" si="588"/>
        <v>0</v>
      </c>
      <c r="AX16" s="6">
        <f t="shared" si="588"/>
        <v>0</v>
      </c>
      <c r="AY16" s="6">
        <f t="shared" si="588"/>
        <v>0</v>
      </c>
      <c r="AZ16" s="6">
        <f t="shared" si="588"/>
        <v>0</v>
      </c>
      <c r="BA16" s="6">
        <f t="shared" si="588"/>
        <v>0</v>
      </c>
      <c r="BB16" s="6">
        <f t="shared" si="588"/>
        <v>0</v>
      </c>
      <c r="BC16" s="6">
        <f t="shared" si="588"/>
        <v>0</v>
      </c>
      <c r="BD16" s="6">
        <f t="shared" si="588"/>
        <v>0</v>
      </c>
      <c r="BE16" s="6">
        <f t="shared" ref="BE16:DP16" si="589">-SUM(BE12:BE14)</f>
        <v>0</v>
      </c>
      <c r="BF16" s="6">
        <f t="shared" si="589"/>
        <v>0</v>
      </c>
      <c r="BG16" s="6">
        <f t="shared" si="589"/>
        <v>0</v>
      </c>
      <c r="BH16" s="6">
        <f t="shared" si="589"/>
        <v>0</v>
      </c>
      <c r="BI16" s="6">
        <f t="shared" si="589"/>
        <v>0</v>
      </c>
      <c r="BJ16" s="6">
        <f t="shared" si="589"/>
        <v>0</v>
      </c>
      <c r="BK16" s="6">
        <f t="shared" si="589"/>
        <v>0</v>
      </c>
      <c r="BL16" s="6">
        <f t="shared" si="589"/>
        <v>0</v>
      </c>
      <c r="BM16" s="6">
        <f t="shared" si="589"/>
        <v>0</v>
      </c>
      <c r="BN16" s="6">
        <f t="shared" si="589"/>
        <v>0</v>
      </c>
      <c r="BO16" s="6">
        <f t="shared" si="589"/>
        <v>0</v>
      </c>
      <c r="BP16" s="6">
        <f t="shared" si="589"/>
        <v>0</v>
      </c>
      <c r="BQ16" s="6">
        <f t="shared" si="589"/>
        <v>0</v>
      </c>
      <c r="BR16" s="6">
        <f t="shared" si="589"/>
        <v>0</v>
      </c>
      <c r="BS16" s="6">
        <f t="shared" si="589"/>
        <v>0</v>
      </c>
      <c r="BT16" s="6">
        <f t="shared" si="589"/>
        <v>0</v>
      </c>
      <c r="BU16" s="6">
        <f t="shared" si="589"/>
        <v>0</v>
      </c>
      <c r="BV16" s="6">
        <f t="shared" si="589"/>
        <v>0</v>
      </c>
      <c r="BW16" s="6">
        <f t="shared" si="589"/>
        <v>0</v>
      </c>
      <c r="BX16" s="6">
        <f t="shared" si="589"/>
        <v>0</v>
      </c>
      <c r="BY16" s="6">
        <f t="shared" si="589"/>
        <v>0</v>
      </c>
      <c r="BZ16" s="6">
        <f t="shared" si="589"/>
        <v>0</v>
      </c>
      <c r="CA16" s="6">
        <f t="shared" si="589"/>
        <v>0</v>
      </c>
      <c r="CB16" s="6">
        <f t="shared" si="589"/>
        <v>0</v>
      </c>
      <c r="CC16" s="6">
        <f t="shared" si="589"/>
        <v>0</v>
      </c>
      <c r="CD16" s="6">
        <f t="shared" si="589"/>
        <v>0</v>
      </c>
      <c r="CE16" s="6">
        <f t="shared" si="589"/>
        <v>0</v>
      </c>
      <c r="CF16" s="6">
        <f t="shared" si="589"/>
        <v>0</v>
      </c>
      <c r="CG16" s="6">
        <f t="shared" si="589"/>
        <v>0</v>
      </c>
      <c r="CH16" s="6">
        <f t="shared" si="589"/>
        <v>0</v>
      </c>
      <c r="CI16" s="6">
        <f t="shared" si="589"/>
        <v>0</v>
      </c>
      <c r="CJ16" s="6">
        <f t="shared" si="589"/>
        <v>0</v>
      </c>
      <c r="CK16" s="6">
        <f t="shared" si="589"/>
        <v>0</v>
      </c>
      <c r="CL16" s="6">
        <f t="shared" si="589"/>
        <v>0</v>
      </c>
      <c r="CM16" s="6">
        <f t="shared" si="589"/>
        <v>0</v>
      </c>
      <c r="CN16" s="6">
        <f t="shared" si="589"/>
        <v>0</v>
      </c>
      <c r="CO16" s="6">
        <f t="shared" si="589"/>
        <v>0</v>
      </c>
      <c r="CP16" s="6">
        <f t="shared" si="589"/>
        <v>0</v>
      </c>
      <c r="CQ16" s="6">
        <f t="shared" si="589"/>
        <v>0</v>
      </c>
      <c r="CR16" s="6">
        <f t="shared" si="589"/>
        <v>0</v>
      </c>
      <c r="CS16" s="6">
        <f t="shared" si="589"/>
        <v>0</v>
      </c>
      <c r="CT16" s="6">
        <f t="shared" si="589"/>
        <v>0</v>
      </c>
      <c r="CU16" s="6">
        <f t="shared" si="589"/>
        <v>0</v>
      </c>
      <c r="CV16" s="6">
        <f t="shared" si="589"/>
        <v>0</v>
      </c>
      <c r="CW16" s="6">
        <f t="shared" si="589"/>
        <v>0</v>
      </c>
      <c r="CX16" s="6">
        <f t="shared" si="589"/>
        <v>0</v>
      </c>
      <c r="CY16" s="6">
        <f t="shared" si="589"/>
        <v>0</v>
      </c>
      <c r="CZ16" s="6">
        <f t="shared" si="589"/>
        <v>0</v>
      </c>
      <c r="DA16" s="6">
        <f t="shared" si="589"/>
        <v>0</v>
      </c>
      <c r="DB16" s="6">
        <f t="shared" si="589"/>
        <v>0</v>
      </c>
      <c r="DC16" s="6">
        <f t="shared" si="589"/>
        <v>0</v>
      </c>
      <c r="DD16" s="6">
        <f t="shared" si="589"/>
        <v>0</v>
      </c>
      <c r="DE16" s="6">
        <f t="shared" si="589"/>
        <v>0</v>
      </c>
      <c r="DF16" s="6">
        <f t="shared" si="589"/>
        <v>0</v>
      </c>
      <c r="DG16" s="6">
        <f t="shared" si="589"/>
        <v>0</v>
      </c>
      <c r="DH16" s="6">
        <f t="shared" si="589"/>
        <v>0</v>
      </c>
      <c r="DI16" s="6">
        <f t="shared" si="589"/>
        <v>0</v>
      </c>
      <c r="DJ16" s="6">
        <f t="shared" si="589"/>
        <v>0</v>
      </c>
      <c r="DK16" s="6">
        <f t="shared" si="589"/>
        <v>0</v>
      </c>
      <c r="DL16" s="6">
        <f t="shared" si="589"/>
        <v>0</v>
      </c>
      <c r="DM16" s="6">
        <f t="shared" si="589"/>
        <v>0</v>
      </c>
      <c r="DN16" s="6">
        <f t="shared" si="589"/>
        <v>0</v>
      </c>
      <c r="DO16" s="6">
        <f t="shared" si="589"/>
        <v>0</v>
      </c>
      <c r="DP16" s="6">
        <f t="shared" si="589"/>
        <v>0</v>
      </c>
      <c r="DQ16" s="6">
        <f t="shared" ref="DQ16:FI16" si="590">-SUM(DQ12:DQ14)</f>
        <v>0</v>
      </c>
      <c r="DR16" s="6">
        <f t="shared" si="590"/>
        <v>0</v>
      </c>
      <c r="DS16" s="6">
        <f t="shared" si="590"/>
        <v>0</v>
      </c>
      <c r="DT16" s="6">
        <f t="shared" si="590"/>
        <v>0</v>
      </c>
      <c r="DU16" s="6">
        <f t="shared" si="590"/>
        <v>0</v>
      </c>
      <c r="DV16" s="6">
        <f t="shared" si="590"/>
        <v>0</v>
      </c>
      <c r="DW16" s="6">
        <f t="shared" si="590"/>
        <v>0</v>
      </c>
      <c r="DX16" s="6">
        <f t="shared" si="590"/>
        <v>0</v>
      </c>
      <c r="DY16" s="6">
        <f t="shared" si="590"/>
        <v>0</v>
      </c>
      <c r="DZ16" s="6">
        <f t="shared" si="590"/>
        <v>0</v>
      </c>
      <c r="EA16" s="6">
        <f t="shared" si="590"/>
        <v>0</v>
      </c>
      <c r="EB16" s="6">
        <f t="shared" si="590"/>
        <v>0</v>
      </c>
      <c r="EC16" s="6">
        <f t="shared" si="590"/>
        <v>0</v>
      </c>
      <c r="ED16" s="6">
        <f t="shared" si="590"/>
        <v>0</v>
      </c>
      <c r="EE16" s="6">
        <f t="shared" si="590"/>
        <v>0</v>
      </c>
      <c r="EF16" s="6">
        <f t="shared" si="590"/>
        <v>0</v>
      </c>
      <c r="EG16" s="6">
        <f t="shared" si="590"/>
        <v>0</v>
      </c>
      <c r="EH16" s="6">
        <f t="shared" si="590"/>
        <v>0</v>
      </c>
      <c r="EI16" s="6">
        <f t="shared" si="590"/>
        <v>0</v>
      </c>
      <c r="EJ16" s="6">
        <f t="shared" si="590"/>
        <v>0</v>
      </c>
      <c r="EK16" s="6">
        <f t="shared" si="590"/>
        <v>0</v>
      </c>
      <c r="EL16" s="6">
        <f t="shared" si="590"/>
        <v>0</v>
      </c>
      <c r="EM16" s="6">
        <f t="shared" si="590"/>
        <v>0</v>
      </c>
      <c r="EN16" s="6">
        <f t="shared" si="590"/>
        <v>0</v>
      </c>
      <c r="EO16" s="6">
        <f t="shared" si="590"/>
        <v>0</v>
      </c>
      <c r="EP16" s="6">
        <f t="shared" si="590"/>
        <v>0</v>
      </c>
      <c r="EQ16" s="6">
        <f t="shared" si="590"/>
        <v>0</v>
      </c>
      <c r="ER16" s="6">
        <f t="shared" si="590"/>
        <v>0</v>
      </c>
      <c r="ES16" s="6">
        <f t="shared" si="590"/>
        <v>0</v>
      </c>
      <c r="ET16" s="6">
        <f t="shared" si="590"/>
        <v>0</v>
      </c>
      <c r="EU16" s="6">
        <f t="shared" si="590"/>
        <v>0</v>
      </c>
      <c r="EV16" s="6">
        <f t="shared" si="590"/>
        <v>0</v>
      </c>
      <c r="EW16" s="6">
        <f t="shared" si="590"/>
        <v>0</v>
      </c>
      <c r="EX16" s="6">
        <f t="shared" si="590"/>
        <v>0</v>
      </c>
      <c r="EY16" s="6">
        <f t="shared" si="590"/>
        <v>0</v>
      </c>
      <c r="EZ16" s="6">
        <f t="shared" si="590"/>
        <v>0</v>
      </c>
      <c r="FA16" s="6">
        <f t="shared" si="590"/>
        <v>0</v>
      </c>
      <c r="FB16" s="6">
        <f t="shared" si="590"/>
        <v>0</v>
      </c>
      <c r="FC16" s="6">
        <f t="shared" si="590"/>
        <v>0</v>
      </c>
      <c r="FD16" s="6">
        <f t="shared" si="590"/>
        <v>0</v>
      </c>
      <c r="FE16" s="6">
        <f t="shared" si="590"/>
        <v>0</v>
      </c>
      <c r="FF16" s="6">
        <f t="shared" si="590"/>
        <v>0</v>
      </c>
      <c r="FG16" s="6">
        <f t="shared" si="590"/>
        <v>0</v>
      </c>
      <c r="FH16" s="6">
        <f t="shared" si="590"/>
        <v>0</v>
      </c>
      <c r="FI16" s="6">
        <f t="shared" si="590"/>
        <v>0</v>
      </c>
    </row>
    <row r="17" spans="1:165" x14ac:dyDescent="0.3">
      <c r="A17" s="19">
        <v>55030</v>
      </c>
      <c r="B17" s="19" t="s">
        <v>34</v>
      </c>
      <c r="C17" s="20" t="str">
        <f t="shared" si="427"/>
        <v>Xxxx</v>
      </c>
      <c r="D17" s="20">
        <f t="shared" si="428"/>
        <v>1</v>
      </c>
      <c r="E17" s="20"/>
      <c r="F17" s="20"/>
      <c r="G17" s="21"/>
      <c r="H17" s="20"/>
      <c r="I17" s="22"/>
      <c r="J17" s="23">
        <f t="shared" ref="J17:BU17" si="591">-J15</f>
        <v>0</v>
      </c>
      <c r="K17" s="23">
        <f t="shared" si="591"/>
        <v>0</v>
      </c>
      <c r="L17" s="23">
        <f t="shared" si="591"/>
        <v>0</v>
      </c>
      <c r="M17" s="23">
        <f t="shared" si="591"/>
        <v>0</v>
      </c>
      <c r="N17" s="23">
        <f t="shared" si="591"/>
        <v>0</v>
      </c>
      <c r="O17" s="23">
        <f t="shared" si="591"/>
        <v>0</v>
      </c>
      <c r="P17" s="23">
        <f t="shared" si="591"/>
        <v>0</v>
      </c>
      <c r="Q17" s="23">
        <f t="shared" si="591"/>
        <v>0</v>
      </c>
      <c r="R17" s="23">
        <f t="shared" si="591"/>
        <v>0</v>
      </c>
      <c r="S17" s="23">
        <f t="shared" si="591"/>
        <v>0</v>
      </c>
      <c r="T17" s="23">
        <f t="shared" si="591"/>
        <v>0</v>
      </c>
      <c r="U17" s="23">
        <f t="shared" si="591"/>
        <v>0</v>
      </c>
      <c r="V17" s="23">
        <f t="shared" si="591"/>
        <v>0</v>
      </c>
      <c r="W17" s="23">
        <f t="shared" si="591"/>
        <v>0</v>
      </c>
      <c r="X17" s="23">
        <f t="shared" si="591"/>
        <v>0</v>
      </c>
      <c r="Y17" s="23">
        <f t="shared" si="591"/>
        <v>0</v>
      </c>
      <c r="Z17" s="23">
        <f t="shared" si="591"/>
        <v>0</v>
      </c>
      <c r="AA17" s="23">
        <f t="shared" si="591"/>
        <v>0</v>
      </c>
      <c r="AB17" s="23">
        <f t="shared" si="591"/>
        <v>0</v>
      </c>
      <c r="AC17" s="23">
        <f t="shared" si="591"/>
        <v>0</v>
      </c>
      <c r="AD17" s="23">
        <f t="shared" si="591"/>
        <v>0</v>
      </c>
      <c r="AE17" s="23">
        <f t="shared" si="591"/>
        <v>0</v>
      </c>
      <c r="AF17" s="23">
        <f t="shared" si="591"/>
        <v>0</v>
      </c>
      <c r="AG17" s="23">
        <f t="shared" si="591"/>
        <v>0</v>
      </c>
      <c r="AH17" s="23">
        <f t="shared" si="591"/>
        <v>0</v>
      </c>
      <c r="AI17" s="23">
        <f t="shared" si="591"/>
        <v>0</v>
      </c>
      <c r="AJ17" s="23">
        <f t="shared" si="591"/>
        <v>0</v>
      </c>
      <c r="AK17" s="23">
        <f t="shared" si="591"/>
        <v>0</v>
      </c>
      <c r="AL17" s="23">
        <f t="shared" si="591"/>
        <v>0</v>
      </c>
      <c r="AM17" s="23">
        <f t="shared" si="591"/>
        <v>0</v>
      </c>
      <c r="AN17" s="23">
        <f t="shared" si="591"/>
        <v>0</v>
      </c>
      <c r="AO17" s="23">
        <f t="shared" si="591"/>
        <v>0</v>
      </c>
      <c r="AP17" s="23">
        <f t="shared" si="591"/>
        <v>0</v>
      </c>
      <c r="AQ17" s="23">
        <f t="shared" si="591"/>
        <v>0</v>
      </c>
      <c r="AR17" s="23">
        <f t="shared" si="591"/>
        <v>0</v>
      </c>
      <c r="AS17" s="23">
        <f t="shared" si="591"/>
        <v>0</v>
      </c>
      <c r="AT17" s="23">
        <f t="shared" si="591"/>
        <v>0</v>
      </c>
      <c r="AU17" s="23">
        <f t="shared" si="591"/>
        <v>0</v>
      </c>
      <c r="AV17" s="23">
        <f t="shared" si="591"/>
        <v>0</v>
      </c>
      <c r="AW17" s="23">
        <f t="shared" si="591"/>
        <v>0</v>
      </c>
      <c r="AX17" s="23">
        <f t="shared" si="591"/>
        <v>0</v>
      </c>
      <c r="AY17" s="23">
        <f t="shared" si="591"/>
        <v>0</v>
      </c>
      <c r="AZ17" s="23">
        <f t="shared" si="591"/>
        <v>0</v>
      </c>
      <c r="BA17" s="23">
        <f t="shared" si="591"/>
        <v>0</v>
      </c>
      <c r="BB17" s="23">
        <f t="shared" si="591"/>
        <v>0</v>
      </c>
      <c r="BC17" s="23">
        <f t="shared" si="591"/>
        <v>0</v>
      </c>
      <c r="BD17" s="23">
        <f t="shared" si="591"/>
        <v>0</v>
      </c>
      <c r="BE17" s="23">
        <f t="shared" si="591"/>
        <v>0</v>
      </c>
      <c r="BF17" s="23">
        <f t="shared" si="591"/>
        <v>0</v>
      </c>
      <c r="BG17" s="23">
        <f t="shared" si="591"/>
        <v>0</v>
      </c>
      <c r="BH17" s="23">
        <f t="shared" si="591"/>
        <v>0</v>
      </c>
      <c r="BI17" s="23">
        <f t="shared" si="591"/>
        <v>0</v>
      </c>
      <c r="BJ17" s="23">
        <f t="shared" si="591"/>
        <v>0</v>
      </c>
      <c r="BK17" s="23">
        <f t="shared" si="591"/>
        <v>0</v>
      </c>
      <c r="BL17" s="23">
        <f t="shared" si="591"/>
        <v>0</v>
      </c>
      <c r="BM17" s="23">
        <f t="shared" si="591"/>
        <v>0</v>
      </c>
      <c r="BN17" s="23">
        <f t="shared" si="591"/>
        <v>0</v>
      </c>
      <c r="BO17" s="23">
        <f t="shared" si="591"/>
        <v>0</v>
      </c>
      <c r="BP17" s="23">
        <f t="shared" si="591"/>
        <v>0</v>
      </c>
      <c r="BQ17" s="23">
        <f t="shared" si="591"/>
        <v>0</v>
      </c>
      <c r="BR17" s="23">
        <f t="shared" si="591"/>
        <v>0</v>
      </c>
      <c r="BS17" s="23">
        <f t="shared" si="591"/>
        <v>0</v>
      </c>
      <c r="BT17" s="23">
        <f t="shared" si="591"/>
        <v>0</v>
      </c>
      <c r="BU17" s="23">
        <f t="shared" si="591"/>
        <v>0</v>
      </c>
      <c r="BV17" s="23">
        <f t="shared" ref="BV17:EG17" si="592">-BV15</f>
        <v>0</v>
      </c>
      <c r="BW17" s="23">
        <f t="shared" si="592"/>
        <v>0</v>
      </c>
      <c r="BX17" s="23">
        <f t="shared" si="592"/>
        <v>0</v>
      </c>
      <c r="BY17" s="23">
        <f t="shared" si="592"/>
        <v>0</v>
      </c>
      <c r="BZ17" s="23">
        <f t="shared" si="592"/>
        <v>0</v>
      </c>
      <c r="CA17" s="23">
        <f t="shared" si="592"/>
        <v>0</v>
      </c>
      <c r="CB17" s="23">
        <f t="shared" si="592"/>
        <v>0</v>
      </c>
      <c r="CC17" s="23">
        <f t="shared" si="592"/>
        <v>0</v>
      </c>
      <c r="CD17" s="23">
        <f t="shared" si="592"/>
        <v>0</v>
      </c>
      <c r="CE17" s="23">
        <f t="shared" si="592"/>
        <v>0</v>
      </c>
      <c r="CF17" s="23">
        <f t="shared" si="592"/>
        <v>0</v>
      </c>
      <c r="CG17" s="23">
        <f t="shared" si="592"/>
        <v>0</v>
      </c>
      <c r="CH17" s="23">
        <f t="shared" si="592"/>
        <v>0</v>
      </c>
      <c r="CI17" s="23">
        <f t="shared" si="592"/>
        <v>0</v>
      </c>
      <c r="CJ17" s="23">
        <f t="shared" si="592"/>
        <v>0</v>
      </c>
      <c r="CK17" s="23">
        <f t="shared" si="592"/>
        <v>0</v>
      </c>
      <c r="CL17" s="23">
        <f t="shared" si="592"/>
        <v>0</v>
      </c>
      <c r="CM17" s="23">
        <f t="shared" si="592"/>
        <v>0</v>
      </c>
      <c r="CN17" s="23">
        <f t="shared" si="592"/>
        <v>0</v>
      </c>
      <c r="CO17" s="23">
        <f t="shared" si="592"/>
        <v>0</v>
      </c>
      <c r="CP17" s="23">
        <f t="shared" si="592"/>
        <v>0</v>
      </c>
      <c r="CQ17" s="23">
        <f t="shared" si="592"/>
        <v>0</v>
      </c>
      <c r="CR17" s="23">
        <f t="shared" si="592"/>
        <v>0</v>
      </c>
      <c r="CS17" s="23">
        <f t="shared" si="592"/>
        <v>0</v>
      </c>
      <c r="CT17" s="23">
        <f t="shared" si="592"/>
        <v>0</v>
      </c>
      <c r="CU17" s="23">
        <f t="shared" si="592"/>
        <v>0</v>
      </c>
      <c r="CV17" s="23">
        <f t="shared" si="592"/>
        <v>0</v>
      </c>
      <c r="CW17" s="23">
        <f t="shared" si="592"/>
        <v>0</v>
      </c>
      <c r="CX17" s="23">
        <f t="shared" si="592"/>
        <v>0</v>
      </c>
      <c r="CY17" s="23">
        <f t="shared" si="592"/>
        <v>0</v>
      </c>
      <c r="CZ17" s="23">
        <f t="shared" si="592"/>
        <v>0</v>
      </c>
      <c r="DA17" s="23">
        <f t="shared" si="592"/>
        <v>0</v>
      </c>
      <c r="DB17" s="23">
        <f t="shared" si="592"/>
        <v>0</v>
      </c>
      <c r="DC17" s="23">
        <f t="shared" si="592"/>
        <v>0</v>
      </c>
      <c r="DD17" s="23">
        <f t="shared" si="592"/>
        <v>0</v>
      </c>
      <c r="DE17" s="23">
        <f t="shared" si="592"/>
        <v>0</v>
      </c>
      <c r="DF17" s="23">
        <f t="shared" si="592"/>
        <v>0</v>
      </c>
      <c r="DG17" s="23">
        <f t="shared" si="592"/>
        <v>0</v>
      </c>
      <c r="DH17" s="23">
        <f t="shared" si="592"/>
        <v>0</v>
      </c>
      <c r="DI17" s="23">
        <f t="shared" si="592"/>
        <v>0</v>
      </c>
      <c r="DJ17" s="23">
        <f t="shared" si="592"/>
        <v>0</v>
      </c>
      <c r="DK17" s="23">
        <f t="shared" si="592"/>
        <v>0</v>
      </c>
      <c r="DL17" s="23">
        <f t="shared" si="592"/>
        <v>0</v>
      </c>
      <c r="DM17" s="23">
        <f t="shared" si="592"/>
        <v>0</v>
      </c>
      <c r="DN17" s="23">
        <f t="shared" si="592"/>
        <v>0</v>
      </c>
      <c r="DO17" s="23">
        <f t="shared" si="592"/>
        <v>0</v>
      </c>
      <c r="DP17" s="23">
        <f t="shared" si="592"/>
        <v>0</v>
      </c>
      <c r="DQ17" s="23">
        <f t="shared" si="592"/>
        <v>0</v>
      </c>
      <c r="DR17" s="23">
        <f t="shared" si="592"/>
        <v>0</v>
      </c>
      <c r="DS17" s="23">
        <f t="shared" si="592"/>
        <v>0</v>
      </c>
      <c r="DT17" s="23">
        <f t="shared" si="592"/>
        <v>0</v>
      </c>
      <c r="DU17" s="23">
        <f t="shared" si="592"/>
        <v>0</v>
      </c>
      <c r="DV17" s="23">
        <f t="shared" si="592"/>
        <v>0</v>
      </c>
      <c r="DW17" s="23">
        <f t="shared" si="592"/>
        <v>0</v>
      </c>
      <c r="DX17" s="23">
        <f t="shared" si="592"/>
        <v>0</v>
      </c>
      <c r="DY17" s="23">
        <f t="shared" si="592"/>
        <v>0</v>
      </c>
      <c r="DZ17" s="23">
        <f t="shared" si="592"/>
        <v>0</v>
      </c>
      <c r="EA17" s="23">
        <f t="shared" si="592"/>
        <v>0</v>
      </c>
      <c r="EB17" s="23">
        <f t="shared" si="592"/>
        <v>0</v>
      </c>
      <c r="EC17" s="23">
        <f t="shared" si="592"/>
        <v>0</v>
      </c>
      <c r="ED17" s="23">
        <f t="shared" si="592"/>
        <v>0</v>
      </c>
      <c r="EE17" s="23">
        <f t="shared" si="592"/>
        <v>0</v>
      </c>
      <c r="EF17" s="23">
        <f t="shared" si="592"/>
        <v>0</v>
      </c>
      <c r="EG17" s="23">
        <f t="shared" si="592"/>
        <v>0</v>
      </c>
      <c r="EH17" s="23">
        <f t="shared" ref="EH17:FI17" si="593">-EH15</f>
        <v>0</v>
      </c>
      <c r="EI17" s="23">
        <f t="shared" si="593"/>
        <v>0</v>
      </c>
      <c r="EJ17" s="23">
        <f t="shared" si="593"/>
        <v>0</v>
      </c>
      <c r="EK17" s="23">
        <f t="shared" si="593"/>
        <v>0</v>
      </c>
      <c r="EL17" s="23">
        <f t="shared" si="593"/>
        <v>0</v>
      </c>
      <c r="EM17" s="23">
        <f t="shared" si="593"/>
        <v>0</v>
      </c>
      <c r="EN17" s="23">
        <f t="shared" si="593"/>
        <v>0</v>
      </c>
      <c r="EO17" s="23">
        <f t="shared" si="593"/>
        <v>0</v>
      </c>
      <c r="EP17" s="23">
        <f t="shared" si="593"/>
        <v>0</v>
      </c>
      <c r="EQ17" s="23">
        <f t="shared" si="593"/>
        <v>0</v>
      </c>
      <c r="ER17" s="23">
        <f t="shared" si="593"/>
        <v>0</v>
      </c>
      <c r="ES17" s="23">
        <f t="shared" si="593"/>
        <v>0</v>
      </c>
      <c r="ET17" s="23">
        <f t="shared" si="593"/>
        <v>0</v>
      </c>
      <c r="EU17" s="23">
        <f t="shared" si="593"/>
        <v>0</v>
      </c>
      <c r="EV17" s="23">
        <f t="shared" si="593"/>
        <v>0</v>
      </c>
      <c r="EW17" s="23">
        <f t="shared" si="593"/>
        <v>0</v>
      </c>
      <c r="EX17" s="23">
        <f t="shared" si="593"/>
        <v>0</v>
      </c>
      <c r="EY17" s="23">
        <f t="shared" si="593"/>
        <v>0</v>
      </c>
      <c r="EZ17" s="23">
        <f t="shared" si="593"/>
        <v>0</v>
      </c>
      <c r="FA17" s="23">
        <f t="shared" si="593"/>
        <v>0</v>
      </c>
      <c r="FB17" s="23">
        <f t="shared" si="593"/>
        <v>0</v>
      </c>
      <c r="FC17" s="23">
        <f t="shared" si="593"/>
        <v>0</v>
      </c>
      <c r="FD17" s="23">
        <f t="shared" si="593"/>
        <v>0</v>
      </c>
      <c r="FE17" s="23">
        <f t="shared" si="593"/>
        <v>0</v>
      </c>
      <c r="FF17" s="23">
        <f t="shared" si="593"/>
        <v>0</v>
      </c>
      <c r="FG17" s="23">
        <f t="shared" si="593"/>
        <v>0</v>
      </c>
      <c r="FH17" s="23">
        <f t="shared" si="593"/>
        <v>0</v>
      </c>
      <c r="FI17" s="23">
        <f t="shared" si="593"/>
        <v>0</v>
      </c>
    </row>
    <row r="18" spans="1:165" s="5" customFormat="1" x14ac:dyDescent="0.3">
      <c r="A18" s="4"/>
      <c r="B18" s="4"/>
      <c r="C18" s="4"/>
      <c r="D18" s="4"/>
      <c r="E18" s="4"/>
      <c r="F18" s="4"/>
      <c r="G18" s="7"/>
      <c r="H18" s="4"/>
      <c r="J18" s="10">
        <f t="shared" ref="J18:AO18" si="594">SUM(J12:J17)</f>
        <v>0</v>
      </c>
      <c r="K18" s="10">
        <f t="shared" si="594"/>
        <v>0</v>
      </c>
      <c r="L18" s="10">
        <f t="shared" si="594"/>
        <v>0</v>
      </c>
      <c r="M18" s="10">
        <f t="shared" si="594"/>
        <v>0</v>
      </c>
      <c r="N18" s="10">
        <f t="shared" si="594"/>
        <v>0</v>
      </c>
      <c r="O18" s="10">
        <f t="shared" si="594"/>
        <v>0</v>
      </c>
      <c r="P18" s="10">
        <f t="shared" si="594"/>
        <v>0</v>
      </c>
      <c r="Q18" s="10">
        <f t="shared" si="594"/>
        <v>0</v>
      </c>
      <c r="R18" s="10">
        <f t="shared" si="594"/>
        <v>0</v>
      </c>
      <c r="S18" s="10">
        <f t="shared" si="594"/>
        <v>0</v>
      </c>
      <c r="T18" s="10">
        <f t="shared" si="594"/>
        <v>0</v>
      </c>
      <c r="U18" s="10">
        <f t="shared" si="594"/>
        <v>0</v>
      </c>
      <c r="V18" s="10">
        <f t="shared" si="594"/>
        <v>0</v>
      </c>
      <c r="W18" s="10">
        <f t="shared" si="594"/>
        <v>0</v>
      </c>
      <c r="X18" s="10">
        <f t="shared" si="594"/>
        <v>0</v>
      </c>
      <c r="Y18" s="10">
        <f t="shared" si="594"/>
        <v>0</v>
      </c>
      <c r="Z18" s="10">
        <f t="shared" si="594"/>
        <v>0</v>
      </c>
      <c r="AA18" s="10">
        <f t="shared" si="594"/>
        <v>0</v>
      </c>
      <c r="AB18" s="10">
        <f t="shared" si="594"/>
        <v>0</v>
      </c>
      <c r="AC18" s="10">
        <f t="shared" si="594"/>
        <v>0</v>
      </c>
      <c r="AD18" s="10">
        <f t="shared" si="594"/>
        <v>0</v>
      </c>
      <c r="AE18" s="10">
        <f t="shared" si="594"/>
        <v>0</v>
      </c>
      <c r="AF18" s="10">
        <f t="shared" si="594"/>
        <v>0</v>
      </c>
      <c r="AG18" s="10">
        <f t="shared" si="594"/>
        <v>0</v>
      </c>
      <c r="AH18" s="10">
        <f t="shared" si="594"/>
        <v>0</v>
      </c>
      <c r="AI18" s="10">
        <f t="shared" si="594"/>
        <v>0</v>
      </c>
      <c r="AJ18" s="10">
        <f t="shared" si="594"/>
        <v>0</v>
      </c>
      <c r="AK18" s="10">
        <f t="shared" si="594"/>
        <v>0</v>
      </c>
      <c r="AL18" s="10">
        <f t="shared" si="594"/>
        <v>0</v>
      </c>
      <c r="AM18" s="10">
        <f t="shared" si="594"/>
        <v>0</v>
      </c>
      <c r="AN18" s="10">
        <f t="shared" si="594"/>
        <v>0</v>
      </c>
      <c r="AO18" s="10">
        <f t="shared" si="594"/>
        <v>0</v>
      </c>
      <c r="AP18" s="10">
        <f t="shared" ref="AP18:BD18" si="595">SUM(AP12:AP17)</f>
        <v>0</v>
      </c>
      <c r="AQ18" s="10">
        <f t="shared" si="595"/>
        <v>0</v>
      </c>
      <c r="AR18" s="10">
        <f t="shared" si="595"/>
        <v>0</v>
      </c>
      <c r="AS18" s="10">
        <f t="shared" si="595"/>
        <v>0</v>
      </c>
      <c r="AT18" s="10">
        <f t="shared" si="595"/>
        <v>0</v>
      </c>
      <c r="AU18" s="10">
        <f t="shared" si="595"/>
        <v>0</v>
      </c>
      <c r="AV18" s="10">
        <f t="shared" si="595"/>
        <v>0</v>
      </c>
      <c r="AW18" s="10">
        <f t="shared" si="595"/>
        <v>0</v>
      </c>
      <c r="AX18" s="10">
        <f t="shared" si="595"/>
        <v>0</v>
      </c>
      <c r="AY18" s="10">
        <f t="shared" si="595"/>
        <v>0</v>
      </c>
      <c r="AZ18" s="10">
        <f t="shared" si="595"/>
        <v>0</v>
      </c>
      <c r="BA18" s="10">
        <f t="shared" si="595"/>
        <v>0</v>
      </c>
      <c r="BB18" s="10">
        <f t="shared" si="595"/>
        <v>0</v>
      </c>
      <c r="BC18" s="10">
        <f t="shared" si="595"/>
        <v>0</v>
      </c>
      <c r="BD18" s="10">
        <f t="shared" si="595"/>
        <v>0</v>
      </c>
      <c r="BE18" s="10">
        <f t="shared" ref="BE18:DP18" si="596">SUM(BE12:BE17)</f>
        <v>0</v>
      </c>
      <c r="BF18" s="10">
        <f t="shared" si="596"/>
        <v>0</v>
      </c>
      <c r="BG18" s="10">
        <f t="shared" si="596"/>
        <v>0</v>
      </c>
      <c r="BH18" s="10">
        <f t="shared" si="596"/>
        <v>0</v>
      </c>
      <c r="BI18" s="10">
        <f t="shared" si="596"/>
        <v>0</v>
      </c>
      <c r="BJ18" s="10">
        <f t="shared" si="596"/>
        <v>0</v>
      </c>
      <c r="BK18" s="10">
        <f t="shared" si="596"/>
        <v>0</v>
      </c>
      <c r="BL18" s="10">
        <f t="shared" si="596"/>
        <v>0</v>
      </c>
      <c r="BM18" s="10">
        <f t="shared" si="596"/>
        <v>0</v>
      </c>
      <c r="BN18" s="10">
        <f t="shared" si="596"/>
        <v>0</v>
      </c>
      <c r="BO18" s="10">
        <f t="shared" si="596"/>
        <v>0</v>
      </c>
      <c r="BP18" s="10">
        <f t="shared" si="596"/>
        <v>0</v>
      </c>
      <c r="BQ18" s="10">
        <f t="shared" si="596"/>
        <v>0</v>
      </c>
      <c r="BR18" s="10">
        <f t="shared" si="596"/>
        <v>0</v>
      </c>
      <c r="BS18" s="10">
        <f t="shared" si="596"/>
        <v>0</v>
      </c>
      <c r="BT18" s="10">
        <f t="shared" si="596"/>
        <v>0</v>
      </c>
      <c r="BU18" s="10">
        <f t="shared" si="596"/>
        <v>0</v>
      </c>
      <c r="BV18" s="10">
        <f t="shared" si="596"/>
        <v>0</v>
      </c>
      <c r="BW18" s="10">
        <f t="shared" si="596"/>
        <v>0</v>
      </c>
      <c r="BX18" s="10">
        <f t="shared" si="596"/>
        <v>0</v>
      </c>
      <c r="BY18" s="10">
        <f t="shared" si="596"/>
        <v>0</v>
      </c>
      <c r="BZ18" s="10">
        <f t="shared" si="596"/>
        <v>0</v>
      </c>
      <c r="CA18" s="10">
        <f t="shared" si="596"/>
        <v>0</v>
      </c>
      <c r="CB18" s="10">
        <f t="shared" si="596"/>
        <v>0</v>
      </c>
      <c r="CC18" s="10">
        <f t="shared" si="596"/>
        <v>0</v>
      </c>
      <c r="CD18" s="10">
        <f t="shared" si="596"/>
        <v>0</v>
      </c>
      <c r="CE18" s="10">
        <f t="shared" si="596"/>
        <v>0</v>
      </c>
      <c r="CF18" s="10">
        <f t="shared" si="596"/>
        <v>0</v>
      </c>
      <c r="CG18" s="10">
        <f t="shared" si="596"/>
        <v>0</v>
      </c>
      <c r="CH18" s="10">
        <f t="shared" si="596"/>
        <v>0</v>
      </c>
      <c r="CI18" s="10">
        <f t="shared" si="596"/>
        <v>0</v>
      </c>
      <c r="CJ18" s="10">
        <f t="shared" si="596"/>
        <v>0</v>
      </c>
      <c r="CK18" s="10">
        <f t="shared" si="596"/>
        <v>0</v>
      </c>
      <c r="CL18" s="10">
        <f t="shared" si="596"/>
        <v>0</v>
      </c>
      <c r="CM18" s="10">
        <f t="shared" si="596"/>
        <v>0</v>
      </c>
      <c r="CN18" s="10">
        <f t="shared" si="596"/>
        <v>0</v>
      </c>
      <c r="CO18" s="10">
        <f t="shared" si="596"/>
        <v>0</v>
      </c>
      <c r="CP18" s="10">
        <f t="shared" si="596"/>
        <v>0</v>
      </c>
      <c r="CQ18" s="10">
        <f t="shared" si="596"/>
        <v>0</v>
      </c>
      <c r="CR18" s="10">
        <f t="shared" si="596"/>
        <v>0</v>
      </c>
      <c r="CS18" s="10">
        <f t="shared" si="596"/>
        <v>0</v>
      </c>
      <c r="CT18" s="10">
        <f t="shared" si="596"/>
        <v>0</v>
      </c>
      <c r="CU18" s="10">
        <f t="shared" si="596"/>
        <v>0</v>
      </c>
      <c r="CV18" s="10">
        <f t="shared" si="596"/>
        <v>0</v>
      </c>
      <c r="CW18" s="10">
        <f t="shared" si="596"/>
        <v>0</v>
      </c>
      <c r="CX18" s="10">
        <f t="shared" si="596"/>
        <v>0</v>
      </c>
      <c r="CY18" s="10">
        <f t="shared" si="596"/>
        <v>0</v>
      </c>
      <c r="CZ18" s="10">
        <f t="shared" si="596"/>
        <v>0</v>
      </c>
      <c r="DA18" s="10">
        <f t="shared" si="596"/>
        <v>0</v>
      </c>
      <c r="DB18" s="10">
        <f t="shared" si="596"/>
        <v>0</v>
      </c>
      <c r="DC18" s="10">
        <f t="shared" si="596"/>
        <v>0</v>
      </c>
      <c r="DD18" s="10">
        <f t="shared" si="596"/>
        <v>0</v>
      </c>
      <c r="DE18" s="10">
        <f t="shared" si="596"/>
        <v>0</v>
      </c>
      <c r="DF18" s="10">
        <f t="shared" si="596"/>
        <v>0</v>
      </c>
      <c r="DG18" s="10">
        <f t="shared" si="596"/>
        <v>0</v>
      </c>
      <c r="DH18" s="10">
        <f t="shared" si="596"/>
        <v>0</v>
      </c>
      <c r="DI18" s="10">
        <f t="shared" si="596"/>
        <v>0</v>
      </c>
      <c r="DJ18" s="10">
        <f t="shared" si="596"/>
        <v>0</v>
      </c>
      <c r="DK18" s="10">
        <f t="shared" si="596"/>
        <v>0</v>
      </c>
      <c r="DL18" s="10">
        <f t="shared" si="596"/>
        <v>0</v>
      </c>
      <c r="DM18" s="10">
        <f t="shared" si="596"/>
        <v>0</v>
      </c>
      <c r="DN18" s="10">
        <f t="shared" si="596"/>
        <v>0</v>
      </c>
      <c r="DO18" s="10">
        <f t="shared" si="596"/>
        <v>0</v>
      </c>
      <c r="DP18" s="10">
        <f t="shared" si="596"/>
        <v>0</v>
      </c>
      <c r="DQ18" s="10">
        <f t="shared" ref="DQ18:FI18" si="597">SUM(DQ12:DQ17)</f>
        <v>0</v>
      </c>
      <c r="DR18" s="10">
        <f t="shared" si="597"/>
        <v>0</v>
      </c>
      <c r="DS18" s="10">
        <f t="shared" si="597"/>
        <v>0</v>
      </c>
      <c r="DT18" s="10">
        <f t="shared" si="597"/>
        <v>0</v>
      </c>
      <c r="DU18" s="10">
        <f t="shared" si="597"/>
        <v>0</v>
      </c>
      <c r="DV18" s="10">
        <f t="shared" si="597"/>
        <v>0</v>
      </c>
      <c r="DW18" s="10">
        <f t="shared" si="597"/>
        <v>0</v>
      </c>
      <c r="DX18" s="10">
        <f t="shared" si="597"/>
        <v>0</v>
      </c>
      <c r="DY18" s="10">
        <f t="shared" si="597"/>
        <v>0</v>
      </c>
      <c r="DZ18" s="10">
        <f t="shared" si="597"/>
        <v>0</v>
      </c>
      <c r="EA18" s="10">
        <f t="shared" si="597"/>
        <v>0</v>
      </c>
      <c r="EB18" s="10">
        <f t="shared" si="597"/>
        <v>0</v>
      </c>
      <c r="EC18" s="10">
        <f t="shared" si="597"/>
        <v>0</v>
      </c>
      <c r="ED18" s="10">
        <f t="shared" si="597"/>
        <v>0</v>
      </c>
      <c r="EE18" s="10">
        <f t="shared" si="597"/>
        <v>0</v>
      </c>
      <c r="EF18" s="10">
        <f t="shared" si="597"/>
        <v>0</v>
      </c>
      <c r="EG18" s="10">
        <f t="shared" si="597"/>
        <v>0</v>
      </c>
      <c r="EH18" s="10">
        <f t="shared" si="597"/>
        <v>0</v>
      </c>
      <c r="EI18" s="10">
        <f t="shared" si="597"/>
        <v>0</v>
      </c>
      <c r="EJ18" s="10">
        <f t="shared" si="597"/>
        <v>0</v>
      </c>
      <c r="EK18" s="10">
        <f t="shared" si="597"/>
        <v>0</v>
      </c>
      <c r="EL18" s="10">
        <f t="shared" si="597"/>
        <v>0</v>
      </c>
      <c r="EM18" s="10">
        <f t="shared" si="597"/>
        <v>0</v>
      </c>
      <c r="EN18" s="10">
        <f t="shared" si="597"/>
        <v>0</v>
      </c>
      <c r="EO18" s="10">
        <f t="shared" si="597"/>
        <v>0</v>
      </c>
      <c r="EP18" s="10">
        <f t="shared" si="597"/>
        <v>0</v>
      </c>
      <c r="EQ18" s="10">
        <f t="shared" si="597"/>
        <v>0</v>
      </c>
      <c r="ER18" s="10">
        <f t="shared" si="597"/>
        <v>0</v>
      </c>
      <c r="ES18" s="10">
        <f t="shared" si="597"/>
        <v>0</v>
      </c>
      <c r="ET18" s="10">
        <f t="shared" si="597"/>
        <v>0</v>
      </c>
      <c r="EU18" s="10">
        <f t="shared" si="597"/>
        <v>0</v>
      </c>
      <c r="EV18" s="10">
        <f t="shared" si="597"/>
        <v>0</v>
      </c>
      <c r="EW18" s="10">
        <f t="shared" si="597"/>
        <v>0</v>
      </c>
      <c r="EX18" s="10">
        <f t="shared" si="597"/>
        <v>0</v>
      </c>
      <c r="EY18" s="10">
        <f t="shared" si="597"/>
        <v>0</v>
      </c>
      <c r="EZ18" s="10">
        <f t="shared" si="597"/>
        <v>0</v>
      </c>
      <c r="FA18" s="10">
        <f t="shared" si="597"/>
        <v>0</v>
      </c>
      <c r="FB18" s="10">
        <f t="shared" si="597"/>
        <v>0</v>
      </c>
      <c r="FC18" s="10">
        <f t="shared" si="597"/>
        <v>0</v>
      </c>
      <c r="FD18" s="10">
        <f t="shared" si="597"/>
        <v>0</v>
      </c>
      <c r="FE18" s="10">
        <f t="shared" si="597"/>
        <v>0</v>
      </c>
      <c r="FF18" s="10">
        <f t="shared" si="597"/>
        <v>0</v>
      </c>
      <c r="FG18" s="10">
        <f t="shared" si="597"/>
        <v>0</v>
      </c>
      <c r="FH18" s="10">
        <f t="shared" si="597"/>
        <v>0</v>
      </c>
      <c r="FI18" s="10">
        <f t="shared" si="597"/>
        <v>0</v>
      </c>
    </row>
    <row r="19" spans="1:165" x14ac:dyDescent="0.3">
      <c r="B19" s="27" t="s">
        <v>29</v>
      </c>
    </row>
    <row r="20" spans="1:165" x14ac:dyDescent="0.3">
      <c r="A20" s="13">
        <v>104110</v>
      </c>
      <c r="B20" s="13" t="s">
        <v>12</v>
      </c>
      <c r="C20" s="13" t="str">
        <f>C12</f>
        <v>Xxxx</v>
      </c>
      <c r="D20" s="13">
        <v>1</v>
      </c>
      <c r="E20" s="14"/>
      <c r="F20" s="15" t="str">
        <f>YEAR($E20)&amp;REPT("0",2-LEN(MONTH($E20)))&amp;MONTH($E20)</f>
        <v>190001</v>
      </c>
      <c r="G20" s="16"/>
      <c r="H20" s="13">
        <v>0</v>
      </c>
      <c r="I20" s="17"/>
      <c r="J20" s="18">
        <f t="shared" ref="J20" si="598">I20+IF(MONTH(J$9)=$C$3,I21,0)</f>
        <v>0</v>
      </c>
      <c r="K20" s="18">
        <f t="shared" ref="K20" si="599">J20+IF(MONTH(K$9)=$C$3,J21,0)</f>
        <v>0</v>
      </c>
      <c r="L20" s="18">
        <f t="shared" ref="L20" si="600">K20+IF(MONTH(L$9)=$C$3,K21,0)</f>
        <v>0</v>
      </c>
      <c r="M20" s="18">
        <f t="shared" ref="M20" si="601">L20+IF(MONTH(M$9)=$C$3,L21,0)</f>
        <v>0</v>
      </c>
      <c r="N20" s="18">
        <f t="shared" ref="N20" si="602">M20+IF(MONTH(N$9)=$C$3,M21,0)</f>
        <v>0</v>
      </c>
      <c r="O20" s="18">
        <f t="shared" ref="O20" si="603">N20+IF(MONTH(O$9)=$C$3,N21,0)</f>
        <v>0</v>
      </c>
      <c r="P20" s="18">
        <f t="shared" ref="P20" si="604">O20+IF(MONTH(P$9)=$C$3,O21,0)</f>
        <v>0</v>
      </c>
      <c r="Q20" s="18">
        <f t="shared" ref="Q20" si="605">P20+IF(MONTH(Q$9)=$C$3,P21,0)</f>
        <v>0</v>
      </c>
      <c r="R20" s="18">
        <f t="shared" ref="R20" si="606">Q20+IF(MONTH(R$9)=$C$3,Q21,0)</f>
        <v>0</v>
      </c>
      <c r="S20" s="18">
        <f t="shared" ref="S20" si="607">R20+IF(MONTH(S$9)=$C$3,R21,0)</f>
        <v>0</v>
      </c>
      <c r="T20" s="18">
        <f t="shared" ref="T20" si="608">S20+IF(MONTH(T$9)=$C$3,S21,0)</f>
        <v>0</v>
      </c>
      <c r="U20" s="18">
        <f t="shared" ref="U20" si="609">T20+IF(MONTH(U$9)=$C$3,T21,0)</f>
        <v>0</v>
      </c>
      <c r="V20" s="18">
        <f t="shared" ref="V20" si="610">U20+IF(MONTH(V$9)=$C$3,U21,0)</f>
        <v>0</v>
      </c>
      <c r="W20" s="18">
        <f t="shared" ref="W20" si="611">V20+IF(MONTH(W$9)=$C$3,V21,0)</f>
        <v>0</v>
      </c>
      <c r="X20" s="18">
        <f t="shared" ref="X20" si="612">W20+IF(MONTH(X$9)=$C$3,W21,0)</f>
        <v>0</v>
      </c>
      <c r="Y20" s="18">
        <f t="shared" ref="Y20" si="613">X20+IF(MONTH(Y$9)=$C$3,X21,0)</f>
        <v>0</v>
      </c>
      <c r="Z20" s="18">
        <f t="shared" ref="Z20" si="614">Y20+IF(MONTH(Z$9)=$C$3,Y21,0)</f>
        <v>0</v>
      </c>
      <c r="AA20" s="18">
        <f t="shared" ref="AA20" si="615">Z20+IF(MONTH(AA$9)=$C$3,Z21,0)</f>
        <v>0</v>
      </c>
      <c r="AB20" s="18">
        <f t="shared" ref="AB20" si="616">AA20+IF(MONTH(AB$9)=$C$3,AA21,0)</f>
        <v>0</v>
      </c>
      <c r="AC20" s="18">
        <f t="shared" ref="AC20" si="617">AB20+IF(MONTH(AC$9)=$C$3,AB21,0)</f>
        <v>0</v>
      </c>
      <c r="AD20" s="18">
        <f t="shared" ref="AD20" si="618">AC20+IF(MONTH(AD$9)=$C$3,AC21,0)</f>
        <v>0</v>
      </c>
      <c r="AE20" s="18">
        <f t="shared" ref="AE20" si="619">AD20+IF(MONTH(AE$9)=$C$3,AD21,0)</f>
        <v>0</v>
      </c>
      <c r="AF20" s="18">
        <f t="shared" ref="AF20" si="620">AE20+IF(MONTH(AF$9)=$C$3,AE21,0)</f>
        <v>0</v>
      </c>
      <c r="AG20" s="18">
        <f t="shared" ref="AG20" si="621">AF20+IF(MONTH(AG$9)=$C$3,AF21,0)</f>
        <v>0</v>
      </c>
      <c r="AH20" s="18">
        <f t="shared" ref="AH20" si="622">AG20+IF(MONTH(AH$9)=$C$3,AG21,0)</f>
        <v>0</v>
      </c>
      <c r="AI20" s="18">
        <f t="shared" ref="AI20" si="623">AH20+IF(MONTH(AI$9)=$C$3,AH21,0)</f>
        <v>0</v>
      </c>
      <c r="AJ20" s="18">
        <f t="shared" ref="AJ20" si="624">AI20+IF(MONTH(AJ$9)=$C$3,AI21,0)</f>
        <v>0</v>
      </c>
      <c r="AK20" s="18">
        <f t="shared" ref="AK20" si="625">AJ20+IF(MONTH(AK$9)=$C$3,AJ21,0)</f>
        <v>0</v>
      </c>
      <c r="AL20" s="18">
        <f t="shared" ref="AL20" si="626">AK20+IF(MONTH(AL$9)=$C$3,AK21,0)</f>
        <v>0</v>
      </c>
      <c r="AM20" s="18">
        <f t="shared" ref="AM20" si="627">AL20+IF(MONTH(AM$9)=$C$3,AL21,0)</f>
        <v>0</v>
      </c>
      <c r="AN20" s="18">
        <f t="shared" ref="AN20" si="628">AM20+IF(MONTH(AN$9)=$C$3,AM21,0)</f>
        <v>0</v>
      </c>
      <c r="AO20" s="18">
        <f t="shared" ref="AO20" si="629">AN20+IF(MONTH(AO$9)=$C$3,AN21,0)</f>
        <v>0</v>
      </c>
      <c r="AP20" s="18">
        <f t="shared" ref="AP20" si="630">AO20+IF(MONTH(AP$9)=$C$3,AO21,0)</f>
        <v>0</v>
      </c>
      <c r="AQ20" s="18">
        <f t="shared" ref="AQ20" si="631">AP20+IF(MONTH(AQ$9)=$C$3,AP21,0)</f>
        <v>0</v>
      </c>
      <c r="AR20" s="18">
        <f t="shared" ref="AR20" si="632">AQ20+IF(MONTH(AR$9)=$C$3,AQ21,0)</f>
        <v>0</v>
      </c>
      <c r="AS20" s="18">
        <f t="shared" ref="AS20" si="633">AR20+IF(MONTH(AS$9)=$C$3,AR21,0)</f>
        <v>0</v>
      </c>
      <c r="AT20" s="18">
        <f t="shared" ref="AT20" si="634">AS20+IF(MONTH(AT$9)=$C$3,AS21,0)</f>
        <v>0</v>
      </c>
      <c r="AU20" s="18">
        <f t="shared" ref="AU20" si="635">AT20+IF(MONTH(AU$9)=$C$3,AT21,0)</f>
        <v>0</v>
      </c>
      <c r="AV20" s="18">
        <f t="shared" ref="AV20" si="636">AU20+IF(MONTH(AV$9)=$C$3,AU21,0)</f>
        <v>0</v>
      </c>
      <c r="AW20" s="18">
        <f t="shared" ref="AW20" si="637">AV20+IF(MONTH(AW$9)=$C$3,AV21,0)</f>
        <v>0</v>
      </c>
      <c r="AX20" s="18">
        <f t="shared" ref="AX20" si="638">AW20+IF(MONTH(AX$9)=$C$3,AW21,0)</f>
        <v>0</v>
      </c>
      <c r="AY20" s="18">
        <f t="shared" ref="AY20" si="639">AX20+IF(MONTH(AY$9)=$C$3,AX21,0)</f>
        <v>0</v>
      </c>
      <c r="AZ20" s="18">
        <f t="shared" ref="AZ20" si="640">AY20+IF(MONTH(AZ$9)=$C$3,AY21,0)</f>
        <v>0</v>
      </c>
      <c r="BA20" s="18">
        <f t="shared" ref="BA20" si="641">AZ20+IF(MONTH(BA$9)=$C$3,AZ21,0)</f>
        <v>0</v>
      </c>
      <c r="BB20" s="18">
        <f t="shared" ref="BB20" si="642">BA20+IF(MONTH(BB$9)=$C$3,BA21,0)</f>
        <v>0</v>
      </c>
      <c r="BC20" s="18">
        <f t="shared" ref="BC20" si="643">BB20+IF(MONTH(BC$9)=$C$3,BB21,0)</f>
        <v>0</v>
      </c>
      <c r="BD20" s="18">
        <f t="shared" ref="BD20" si="644">BC20+IF(MONTH(BD$9)=$C$3,BC21,0)</f>
        <v>0</v>
      </c>
      <c r="BE20" s="18">
        <f t="shared" ref="BE20" si="645">BD20+IF(MONTH(BE$9)=$C$3,BD21,0)</f>
        <v>0</v>
      </c>
      <c r="BF20" s="18">
        <f t="shared" ref="BF20" si="646">BE20+IF(MONTH(BF$9)=$C$3,BE21,0)</f>
        <v>0</v>
      </c>
      <c r="BG20" s="18">
        <f t="shared" ref="BG20" si="647">BF20+IF(MONTH(BG$9)=$C$3,BF21,0)</f>
        <v>0</v>
      </c>
      <c r="BH20" s="18">
        <f t="shared" ref="BH20" si="648">BG20+IF(MONTH(BH$9)=$C$3,BG21,0)</f>
        <v>0</v>
      </c>
      <c r="BI20" s="18">
        <f t="shared" ref="BI20" si="649">BH20+IF(MONTH(BI$9)=$C$3,BH21,0)</f>
        <v>0</v>
      </c>
      <c r="BJ20" s="18">
        <f t="shared" ref="BJ20" si="650">BI20+IF(MONTH(BJ$9)=$C$3,BI21,0)</f>
        <v>0</v>
      </c>
      <c r="BK20" s="18">
        <f t="shared" ref="BK20" si="651">BJ20+IF(MONTH(BK$9)=$C$3,BJ21,0)</f>
        <v>0</v>
      </c>
      <c r="BL20" s="18">
        <f t="shared" ref="BL20" si="652">BK20+IF(MONTH(BL$9)=$C$3,BK21,0)</f>
        <v>0</v>
      </c>
      <c r="BM20" s="18">
        <f t="shared" ref="BM20" si="653">BL20+IF(MONTH(BM$9)=$C$3,BL21,0)</f>
        <v>0</v>
      </c>
      <c r="BN20" s="18">
        <f t="shared" ref="BN20" si="654">BM20+IF(MONTH(BN$9)=$C$3,BM21,0)</f>
        <v>0</v>
      </c>
      <c r="BO20" s="18">
        <f t="shared" ref="BO20" si="655">BN20+IF(MONTH(BO$9)=$C$3,BN21,0)</f>
        <v>0</v>
      </c>
      <c r="BP20" s="18">
        <f t="shared" ref="BP20" si="656">BO20+IF(MONTH(BP$9)=$C$3,BO21,0)</f>
        <v>0</v>
      </c>
      <c r="BQ20" s="18">
        <f t="shared" ref="BQ20" si="657">BP20+IF(MONTH(BQ$9)=$C$3,BP21,0)</f>
        <v>0</v>
      </c>
      <c r="BR20" s="18">
        <f t="shared" ref="BR20" si="658">BQ20+IF(MONTH(BR$9)=$C$3,BQ21,0)</f>
        <v>0</v>
      </c>
      <c r="BS20" s="18">
        <f t="shared" ref="BS20" si="659">BR20+IF(MONTH(BS$9)=$C$3,BR21,0)</f>
        <v>0</v>
      </c>
      <c r="BT20" s="18">
        <f t="shared" ref="BT20" si="660">BS20+IF(MONTH(BT$9)=$C$3,BS21,0)</f>
        <v>0</v>
      </c>
      <c r="BU20" s="18">
        <f t="shared" ref="BU20" si="661">BT20+IF(MONTH(BU$9)=$C$3,BT21,0)</f>
        <v>0</v>
      </c>
      <c r="BV20" s="18">
        <f t="shared" ref="BV20" si="662">BU20+IF(MONTH(BV$9)=$C$3,BU21,0)</f>
        <v>0</v>
      </c>
      <c r="BW20" s="18">
        <f t="shared" ref="BW20" si="663">BV20+IF(MONTH(BW$9)=$C$3,BV21,0)</f>
        <v>0</v>
      </c>
      <c r="BX20" s="18">
        <f t="shared" ref="BX20" si="664">BW20+IF(MONTH(BX$9)=$C$3,BW21,0)</f>
        <v>0</v>
      </c>
      <c r="BY20" s="18">
        <f t="shared" ref="BY20" si="665">BX20+IF(MONTH(BY$9)=$C$3,BX21,0)</f>
        <v>0</v>
      </c>
      <c r="BZ20" s="18">
        <f t="shared" ref="BZ20" si="666">BY20+IF(MONTH(BZ$9)=$C$3,BY21,0)</f>
        <v>0</v>
      </c>
      <c r="CA20" s="18">
        <f t="shared" ref="CA20" si="667">BZ20+IF(MONTH(CA$9)=$C$3,BZ21,0)</f>
        <v>0</v>
      </c>
      <c r="CB20" s="18">
        <f t="shared" ref="CB20" si="668">CA20+IF(MONTH(CB$9)=$C$3,CA21,0)</f>
        <v>0</v>
      </c>
      <c r="CC20" s="18">
        <f t="shared" ref="CC20" si="669">CB20+IF(MONTH(CC$9)=$C$3,CB21,0)</f>
        <v>0</v>
      </c>
      <c r="CD20" s="18">
        <f t="shared" ref="CD20" si="670">CC20+IF(MONTH(CD$9)=$C$3,CC21,0)</f>
        <v>0</v>
      </c>
      <c r="CE20" s="18">
        <f t="shared" ref="CE20" si="671">CD20+IF(MONTH(CE$9)=$C$3,CD21,0)</f>
        <v>0</v>
      </c>
      <c r="CF20" s="18">
        <f t="shared" ref="CF20" si="672">CE20+IF(MONTH(CF$9)=$C$3,CE21,0)</f>
        <v>0</v>
      </c>
      <c r="CG20" s="18">
        <f t="shared" ref="CG20" si="673">CF20+IF(MONTH(CG$9)=$C$3,CF21,0)</f>
        <v>0</v>
      </c>
      <c r="CH20" s="18">
        <f t="shared" ref="CH20" si="674">CG20+IF(MONTH(CH$9)=$C$3,CG21,0)</f>
        <v>0</v>
      </c>
      <c r="CI20" s="18">
        <f t="shared" ref="CI20" si="675">CH20+IF(MONTH(CI$9)=$C$3,CH21,0)</f>
        <v>0</v>
      </c>
      <c r="CJ20" s="18">
        <f t="shared" ref="CJ20" si="676">CI20+IF(MONTH(CJ$9)=$C$3,CI21,0)</f>
        <v>0</v>
      </c>
      <c r="CK20" s="18">
        <f t="shared" ref="CK20" si="677">CJ20+IF(MONTH(CK$9)=$C$3,CJ21,0)</f>
        <v>0</v>
      </c>
      <c r="CL20" s="18">
        <f t="shared" ref="CL20" si="678">CK20+IF(MONTH(CL$9)=$C$3,CK21,0)</f>
        <v>0</v>
      </c>
      <c r="CM20" s="18">
        <f t="shared" ref="CM20" si="679">CL20+IF(MONTH(CM$9)=$C$3,CL21,0)</f>
        <v>0</v>
      </c>
      <c r="CN20" s="18">
        <f t="shared" ref="CN20" si="680">CM20+IF(MONTH(CN$9)=$C$3,CM21,0)</f>
        <v>0</v>
      </c>
      <c r="CO20" s="18">
        <f t="shared" ref="CO20" si="681">CN20+IF(MONTH(CO$9)=$C$3,CN21,0)</f>
        <v>0</v>
      </c>
      <c r="CP20" s="18">
        <f t="shared" ref="CP20" si="682">CO20+IF(MONTH(CP$9)=$C$3,CO21,0)</f>
        <v>0</v>
      </c>
      <c r="CQ20" s="18">
        <f t="shared" ref="CQ20" si="683">CP20+IF(MONTH(CQ$9)=$C$3,CP21,0)</f>
        <v>0</v>
      </c>
      <c r="CR20" s="18">
        <f t="shared" ref="CR20" si="684">CQ20+IF(MONTH(CR$9)=$C$3,CQ21,0)</f>
        <v>0</v>
      </c>
      <c r="CS20" s="18">
        <f t="shared" ref="CS20" si="685">CR20+IF(MONTH(CS$9)=$C$3,CR21,0)</f>
        <v>0</v>
      </c>
      <c r="CT20" s="18">
        <f t="shared" ref="CT20" si="686">CS20+IF(MONTH(CT$9)=$C$3,CS21,0)</f>
        <v>0</v>
      </c>
      <c r="CU20" s="18">
        <f t="shared" ref="CU20" si="687">CT20+IF(MONTH(CU$9)=$C$3,CT21,0)</f>
        <v>0</v>
      </c>
      <c r="CV20" s="18">
        <f t="shared" ref="CV20" si="688">CU20+IF(MONTH(CV$9)=$C$3,CU21,0)</f>
        <v>0</v>
      </c>
      <c r="CW20" s="18">
        <f t="shared" ref="CW20" si="689">CV20+IF(MONTH(CW$9)=$C$3,CV21,0)</f>
        <v>0</v>
      </c>
      <c r="CX20" s="18">
        <f t="shared" ref="CX20" si="690">CW20+IF(MONTH(CX$9)=$C$3,CW21,0)</f>
        <v>0</v>
      </c>
      <c r="CY20" s="18">
        <f t="shared" ref="CY20" si="691">CX20+IF(MONTH(CY$9)=$C$3,CX21,0)</f>
        <v>0</v>
      </c>
      <c r="CZ20" s="18">
        <f t="shared" ref="CZ20" si="692">CY20+IF(MONTH(CZ$9)=$C$3,CY21,0)</f>
        <v>0</v>
      </c>
      <c r="DA20" s="18">
        <f t="shared" ref="DA20" si="693">CZ20+IF(MONTH(DA$9)=$C$3,CZ21,0)</f>
        <v>0</v>
      </c>
      <c r="DB20" s="18">
        <f t="shared" ref="DB20" si="694">DA20+IF(MONTH(DB$9)=$C$3,DA21,0)</f>
        <v>0</v>
      </c>
      <c r="DC20" s="18">
        <f t="shared" ref="DC20" si="695">DB20+IF(MONTH(DC$9)=$C$3,DB21,0)</f>
        <v>0</v>
      </c>
      <c r="DD20" s="18">
        <f t="shared" ref="DD20" si="696">DC20+IF(MONTH(DD$9)=$C$3,DC21,0)</f>
        <v>0</v>
      </c>
      <c r="DE20" s="18">
        <f t="shared" ref="DE20" si="697">DD20+IF(MONTH(DE$9)=$C$3,DD21,0)</f>
        <v>0</v>
      </c>
      <c r="DF20" s="18">
        <f t="shared" ref="DF20" si="698">DE20+IF(MONTH(DF$9)=$C$3,DE21,0)</f>
        <v>0</v>
      </c>
      <c r="DG20" s="18">
        <f t="shared" ref="DG20" si="699">DF20+IF(MONTH(DG$9)=$C$3,DF21,0)</f>
        <v>0</v>
      </c>
      <c r="DH20" s="18">
        <f t="shared" ref="DH20" si="700">DG20+IF(MONTH(DH$9)=$C$3,DG21,0)</f>
        <v>0</v>
      </c>
      <c r="DI20" s="18">
        <f t="shared" ref="DI20" si="701">DH20+IF(MONTH(DI$9)=$C$3,DH21,0)</f>
        <v>0</v>
      </c>
      <c r="DJ20" s="18">
        <f t="shared" ref="DJ20" si="702">DI20+IF(MONTH(DJ$9)=$C$3,DI21,0)</f>
        <v>0</v>
      </c>
      <c r="DK20" s="18">
        <f t="shared" ref="DK20" si="703">DJ20+IF(MONTH(DK$9)=$C$3,DJ21,0)</f>
        <v>0</v>
      </c>
      <c r="DL20" s="18">
        <f t="shared" ref="DL20" si="704">DK20+IF(MONTH(DL$9)=$C$3,DK21,0)</f>
        <v>0</v>
      </c>
      <c r="DM20" s="18">
        <f t="shared" ref="DM20" si="705">DL20+IF(MONTH(DM$9)=$C$3,DL21,0)</f>
        <v>0</v>
      </c>
      <c r="DN20" s="18">
        <f t="shared" ref="DN20" si="706">DM20+IF(MONTH(DN$9)=$C$3,DM21,0)</f>
        <v>0</v>
      </c>
      <c r="DO20" s="18">
        <f t="shared" ref="DO20" si="707">DN20+IF(MONTH(DO$9)=$C$3,DN21,0)</f>
        <v>0</v>
      </c>
      <c r="DP20" s="18">
        <f t="shared" ref="DP20" si="708">DO20+IF(MONTH(DP$9)=$C$3,DO21,0)</f>
        <v>0</v>
      </c>
      <c r="DQ20" s="18">
        <f t="shared" ref="DQ20" si="709">DP20+IF(MONTH(DQ$9)=$C$3,DP21,0)</f>
        <v>0</v>
      </c>
      <c r="DR20" s="18">
        <f t="shared" ref="DR20" si="710">DQ20+IF(MONTH(DR$9)=$C$3,DQ21,0)</f>
        <v>0</v>
      </c>
      <c r="DS20" s="18">
        <f t="shared" ref="DS20" si="711">DR20+IF(MONTH(DS$9)=$C$3,DR21,0)</f>
        <v>0</v>
      </c>
      <c r="DT20" s="18">
        <f t="shared" ref="DT20" si="712">DS20+IF(MONTH(DT$9)=$C$3,DS21,0)</f>
        <v>0</v>
      </c>
      <c r="DU20" s="18">
        <f t="shared" ref="DU20" si="713">DT20+IF(MONTH(DU$9)=$C$3,DT21,0)</f>
        <v>0</v>
      </c>
      <c r="DV20" s="18">
        <f t="shared" ref="DV20" si="714">DU20+IF(MONTH(DV$9)=$C$3,DU21,0)</f>
        <v>0</v>
      </c>
      <c r="DW20" s="18">
        <f t="shared" ref="DW20" si="715">DV20+IF(MONTH(DW$9)=$C$3,DV21,0)</f>
        <v>0</v>
      </c>
      <c r="DX20" s="18">
        <f t="shared" ref="DX20" si="716">DW20+IF(MONTH(DX$9)=$C$3,DW21,0)</f>
        <v>0</v>
      </c>
      <c r="DY20" s="18">
        <f t="shared" ref="DY20" si="717">DX20+IF(MONTH(DY$9)=$C$3,DX21,0)</f>
        <v>0</v>
      </c>
      <c r="DZ20" s="18">
        <f t="shared" ref="DZ20" si="718">DY20+IF(MONTH(DZ$9)=$C$3,DY21,0)</f>
        <v>0</v>
      </c>
      <c r="EA20" s="18">
        <f t="shared" ref="EA20" si="719">DZ20+IF(MONTH(EA$9)=$C$3,DZ21,0)</f>
        <v>0</v>
      </c>
      <c r="EB20" s="18">
        <f t="shared" ref="EB20" si="720">EA20+IF(MONTH(EB$9)=$C$3,EA21,0)</f>
        <v>0</v>
      </c>
      <c r="EC20" s="18">
        <f t="shared" ref="EC20" si="721">EB20+IF(MONTH(EC$9)=$C$3,EB21,0)</f>
        <v>0</v>
      </c>
      <c r="ED20" s="18">
        <f t="shared" ref="ED20" si="722">EC20+IF(MONTH(ED$9)=$C$3,EC21,0)</f>
        <v>0</v>
      </c>
      <c r="EE20" s="18">
        <f t="shared" ref="EE20" si="723">ED20+IF(MONTH(EE$9)=$C$3,ED21,0)</f>
        <v>0</v>
      </c>
      <c r="EF20" s="18">
        <f t="shared" ref="EF20" si="724">EE20+IF(MONTH(EF$9)=$C$3,EE21,0)</f>
        <v>0</v>
      </c>
      <c r="EG20" s="18">
        <f t="shared" ref="EG20" si="725">EF20+IF(MONTH(EG$9)=$C$3,EF21,0)</f>
        <v>0</v>
      </c>
      <c r="EH20" s="18">
        <f t="shared" ref="EH20" si="726">EG20+IF(MONTH(EH$9)=$C$3,EG21,0)</f>
        <v>0</v>
      </c>
      <c r="EI20" s="18">
        <f t="shared" ref="EI20" si="727">EH20+IF(MONTH(EI$9)=$C$3,EH21,0)</f>
        <v>0</v>
      </c>
      <c r="EJ20" s="18">
        <f t="shared" ref="EJ20" si="728">EI20+IF(MONTH(EJ$9)=$C$3,EI21,0)</f>
        <v>0</v>
      </c>
      <c r="EK20" s="18">
        <f t="shared" ref="EK20" si="729">EJ20+IF(MONTH(EK$9)=$C$3,EJ21,0)</f>
        <v>0</v>
      </c>
      <c r="EL20" s="18">
        <f t="shared" ref="EL20" si="730">EK20+IF(MONTH(EL$9)=$C$3,EK21,0)</f>
        <v>0</v>
      </c>
      <c r="EM20" s="18">
        <f t="shared" ref="EM20" si="731">EL20+IF(MONTH(EM$9)=$C$3,EL21,0)</f>
        <v>0</v>
      </c>
      <c r="EN20" s="18">
        <f t="shared" ref="EN20" si="732">EM20+IF(MONTH(EN$9)=$C$3,EM21,0)</f>
        <v>0</v>
      </c>
      <c r="EO20" s="18">
        <f t="shared" ref="EO20" si="733">EN20+IF(MONTH(EO$9)=$C$3,EN21,0)</f>
        <v>0</v>
      </c>
      <c r="EP20" s="18">
        <f t="shared" ref="EP20" si="734">EO20+IF(MONTH(EP$9)=$C$3,EO21,0)</f>
        <v>0</v>
      </c>
      <c r="EQ20" s="18">
        <f t="shared" ref="EQ20" si="735">EP20+IF(MONTH(EQ$9)=$C$3,EP21,0)</f>
        <v>0</v>
      </c>
      <c r="ER20" s="18">
        <f t="shared" ref="ER20" si="736">EQ20+IF(MONTH(ER$9)=$C$3,EQ21,0)</f>
        <v>0</v>
      </c>
      <c r="ES20" s="18">
        <f t="shared" ref="ES20" si="737">ER20+IF(MONTH(ES$9)=$C$3,ER21,0)</f>
        <v>0</v>
      </c>
      <c r="ET20" s="18">
        <f t="shared" ref="ET20" si="738">ES20+IF(MONTH(ET$9)=$C$3,ES21,0)</f>
        <v>0</v>
      </c>
      <c r="EU20" s="18">
        <f t="shared" ref="EU20" si="739">ET20+IF(MONTH(EU$9)=$C$3,ET21,0)</f>
        <v>0</v>
      </c>
      <c r="EV20" s="18">
        <f t="shared" ref="EV20" si="740">EU20+IF(MONTH(EV$9)=$C$3,EU21,0)</f>
        <v>0</v>
      </c>
      <c r="EW20" s="18">
        <f t="shared" ref="EW20" si="741">EV20+IF(MONTH(EW$9)=$C$3,EV21,0)</f>
        <v>0</v>
      </c>
      <c r="EX20" s="18">
        <f t="shared" ref="EX20" si="742">EW20+IF(MONTH(EX$9)=$C$3,EW21,0)</f>
        <v>0</v>
      </c>
      <c r="EY20" s="18">
        <f t="shared" ref="EY20" si="743">EX20+IF(MONTH(EY$9)=$C$3,EX21,0)</f>
        <v>0</v>
      </c>
      <c r="EZ20" s="18">
        <f t="shared" ref="EZ20" si="744">EY20+IF(MONTH(EZ$9)=$C$3,EY21,0)</f>
        <v>0</v>
      </c>
      <c r="FA20" s="18">
        <f t="shared" ref="FA20" si="745">EZ20+IF(MONTH(FA$9)=$C$3,EZ21,0)</f>
        <v>0</v>
      </c>
      <c r="FB20" s="18">
        <f t="shared" ref="FB20" si="746">FA20+IF(MONTH(FB$9)=$C$3,FA21,0)</f>
        <v>0</v>
      </c>
      <c r="FC20" s="18">
        <f t="shared" ref="FC20" si="747">FB20+IF(MONTH(FC$9)=$C$3,FB21,0)</f>
        <v>0</v>
      </c>
      <c r="FD20" s="18">
        <f t="shared" ref="FD20" si="748">FC20+IF(MONTH(FD$9)=$C$3,FC21,0)</f>
        <v>0</v>
      </c>
      <c r="FE20" s="18">
        <f t="shared" ref="FE20" si="749">FD20+IF(MONTH(FE$9)=$C$3,FD21,0)</f>
        <v>0</v>
      </c>
      <c r="FF20" s="18">
        <f t="shared" ref="FF20" si="750">FE20+IF(MONTH(FF$9)=$C$3,FE21,0)</f>
        <v>0</v>
      </c>
      <c r="FG20" s="18">
        <f t="shared" ref="FG20" si="751">FF20+IF(MONTH(FG$9)=$C$3,FF21,0)</f>
        <v>0</v>
      </c>
      <c r="FH20" s="18">
        <f t="shared" ref="FH20" si="752">FG20+IF(MONTH(FH$9)=$C$3,FG21,0)</f>
        <v>0</v>
      </c>
      <c r="FI20" s="18">
        <f t="shared" ref="FI20" si="753">FH20+IF(MONTH(FI$9)=$C$3,FH21,0)</f>
        <v>0</v>
      </c>
    </row>
    <row r="21" spans="1:165" x14ac:dyDescent="0.3">
      <c r="A21" s="3">
        <v>104140</v>
      </c>
      <c r="B21" s="3" t="s">
        <v>13</v>
      </c>
      <c r="C21" s="1" t="str">
        <f>IF(C20&lt;&gt;"",C20,"")</f>
        <v>Xxxx</v>
      </c>
      <c r="D21" s="1">
        <f>D20</f>
        <v>1</v>
      </c>
      <c r="J21" s="6">
        <f t="shared" ref="J21" si="754">IF(J$8&lt;$F20,0,IF(J$8=$F20,$G20,IF(MONTH(J$9)=$C$3,0,I21)))</f>
        <v>0</v>
      </c>
      <c r="K21" s="6">
        <f t="shared" ref="K21" si="755">IF(K$8&lt;$F20,0,IF(K$8=$F20,$G20,IF(MONTH(K$9)=$C$3,0,J21)))</f>
        <v>0</v>
      </c>
      <c r="L21" s="6">
        <f t="shared" ref="L21" si="756">IF(L$8&lt;$F20,0,IF(L$8=$F20,$G20,IF(MONTH(L$9)=$C$3,0,K21)))</f>
        <v>0</v>
      </c>
      <c r="M21" s="6">
        <f t="shared" ref="M21" si="757">IF(M$8&lt;$F20,0,IF(M$8=$F20,$G20,IF(MONTH(M$9)=$C$3,0,L21)))</f>
        <v>0</v>
      </c>
      <c r="N21" s="6">
        <f t="shared" ref="N21" si="758">IF(N$8&lt;$F20,0,IF(N$8=$F20,$G20,IF(MONTH(N$9)=$C$3,0,M21)))</f>
        <v>0</v>
      </c>
      <c r="O21" s="6">
        <f t="shared" ref="O21" si="759">IF(O$8&lt;$F20,0,IF(O$8=$F20,$G20,IF(MONTH(O$9)=$C$3,0,N21)))</f>
        <v>0</v>
      </c>
      <c r="P21" s="6">
        <f t="shared" ref="P21" si="760">IF(P$8&lt;$F20,0,IF(P$8=$F20,$G20,IF(MONTH(P$9)=$C$3,0,O21)))</f>
        <v>0</v>
      </c>
      <c r="Q21" s="6">
        <f t="shared" ref="Q21" si="761">IF(Q$8&lt;$F20,0,IF(Q$8=$F20,$G20,IF(MONTH(Q$9)=$C$3,0,P21)))</f>
        <v>0</v>
      </c>
      <c r="R21" s="6">
        <f t="shared" ref="R21" si="762">IF(R$8&lt;$F20,0,IF(R$8=$F20,$G20,IF(MONTH(R$9)=$C$3,0,Q21)))</f>
        <v>0</v>
      </c>
      <c r="S21" s="6">
        <f t="shared" ref="S21" si="763">IF(S$8&lt;$F20,0,IF(S$8=$F20,$G20,IF(MONTH(S$9)=$C$3,0,R21)))</f>
        <v>0</v>
      </c>
      <c r="T21" s="6">
        <f t="shared" ref="T21" si="764">IF(T$8&lt;$F20,0,IF(T$8=$F20,$G20,IF(MONTH(T$9)=$C$3,0,S21)))</f>
        <v>0</v>
      </c>
      <c r="U21" s="6">
        <f t="shared" ref="U21" si="765">IF(U$8&lt;$F20,0,IF(U$8=$F20,$G20,IF(MONTH(U$9)=$C$3,0,T21)))</f>
        <v>0</v>
      </c>
      <c r="V21" s="6">
        <f t="shared" ref="V21" si="766">IF(V$8&lt;$F20,0,IF(V$8=$F20,$G20,IF(MONTH(V$9)=$C$3,0,U21)))</f>
        <v>0</v>
      </c>
      <c r="W21" s="6">
        <f t="shared" ref="W21" si="767">IF(W$8&lt;$F20,0,IF(W$8=$F20,$G20,IF(MONTH(W$9)=$C$3,0,V21)))</f>
        <v>0</v>
      </c>
      <c r="X21" s="6">
        <f t="shared" ref="X21" si="768">IF(X$8&lt;$F20,0,IF(X$8=$F20,$G20,IF(MONTH(X$9)=$C$3,0,W21)))</f>
        <v>0</v>
      </c>
      <c r="Y21" s="6">
        <f t="shared" ref="Y21" si="769">IF(Y$8&lt;$F20,0,IF(Y$8=$F20,$G20,IF(MONTH(Y$9)=$C$3,0,X21)))</f>
        <v>0</v>
      </c>
      <c r="Z21" s="6">
        <f t="shared" ref="Z21" si="770">IF(Z$8&lt;$F20,0,IF(Z$8=$F20,$G20,IF(MONTH(Z$9)=$C$3,0,Y21)))</f>
        <v>0</v>
      </c>
      <c r="AA21" s="6">
        <f t="shared" ref="AA21" si="771">IF(AA$8&lt;$F20,0,IF(AA$8=$F20,$G20,IF(MONTH(AA$9)=$C$3,0,Z21)))</f>
        <v>0</v>
      </c>
      <c r="AB21" s="6">
        <f t="shared" ref="AB21" si="772">IF(AB$8&lt;$F20,0,IF(AB$8=$F20,$G20,IF(MONTH(AB$9)=$C$3,0,AA21)))</f>
        <v>0</v>
      </c>
      <c r="AC21" s="6">
        <f t="shared" ref="AC21" si="773">IF(AC$8&lt;$F20,0,IF(AC$8=$F20,$G20,IF(MONTH(AC$9)=$C$3,0,AB21)))</f>
        <v>0</v>
      </c>
      <c r="AD21" s="6">
        <f t="shared" ref="AD21" si="774">IF(AD$8&lt;$F20,0,IF(AD$8=$F20,$G20,IF(MONTH(AD$9)=$C$3,0,AC21)))</f>
        <v>0</v>
      </c>
      <c r="AE21" s="6">
        <f t="shared" ref="AE21" si="775">IF(AE$8&lt;$F20,0,IF(AE$8=$F20,$G20,IF(MONTH(AE$9)=$C$3,0,AD21)))</f>
        <v>0</v>
      </c>
      <c r="AF21" s="6">
        <f t="shared" ref="AF21" si="776">IF(AF$8&lt;$F20,0,IF(AF$8=$F20,$G20,IF(MONTH(AF$9)=$C$3,0,AE21)))</f>
        <v>0</v>
      </c>
      <c r="AG21" s="6">
        <f t="shared" ref="AG21" si="777">IF(AG$8&lt;$F20,0,IF(AG$8=$F20,$G20,IF(MONTH(AG$9)=$C$3,0,AF21)))</f>
        <v>0</v>
      </c>
      <c r="AH21" s="6">
        <f t="shared" ref="AH21" si="778">IF(AH$8&lt;$F20,0,IF(AH$8=$F20,$G20,IF(MONTH(AH$9)=$C$3,0,AG21)))</f>
        <v>0</v>
      </c>
      <c r="AI21" s="6">
        <f t="shared" ref="AI21" si="779">IF(AI$8&lt;$F20,0,IF(AI$8=$F20,$G20,IF(MONTH(AI$9)=$C$3,0,AH21)))</f>
        <v>0</v>
      </c>
      <c r="AJ21" s="6">
        <f t="shared" ref="AJ21" si="780">IF(AJ$8&lt;$F20,0,IF(AJ$8=$F20,$G20,IF(MONTH(AJ$9)=$C$3,0,AI21)))</f>
        <v>0</v>
      </c>
      <c r="AK21" s="6">
        <f t="shared" ref="AK21" si="781">IF(AK$8&lt;$F20,0,IF(AK$8=$F20,$G20,IF(MONTH(AK$9)=$C$3,0,AJ21)))</f>
        <v>0</v>
      </c>
      <c r="AL21" s="6">
        <f t="shared" ref="AL21" si="782">IF(AL$8&lt;$F20,0,IF(AL$8=$F20,$G20,IF(MONTH(AL$9)=$C$3,0,AK21)))</f>
        <v>0</v>
      </c>
      <c r="AM21" s="6">
        <f t="shared" ref="AM21" si="783">IF(AM$8&lt;$F20,0,IF(AM$8=$F20,$G20,IF(MONTH(AM$9)=$C$3,0,AL21)))</f>
        <v>0</v>
      </c>
      <c r="AN21" s="6">
        <f t="shared" ref="AN21" si="784">IF(AN$8&lt;$F20,0,IF(AN$8=$F20,$G20,IF(MONTH(AN$9)=$C$3,0,AM21)))</f>
        <v>0</v>
      </c>
      <c r="AO21" s="6">
        <f t="shared" ref="AO21" si="785">IF(AO$8&lt;$F20,0,IF(AO$8=$F20,$G20,IF(MONTH(AO$9)=$C$3,0,AN21)))</f>
        <v>0</v>
      </c>
      <c r="AP21" s="6">
        <f t="shared" ref="AP21" si="786">IF(AP$8&lt;$F20,0,IF(AP$8=$F20,$G20,IF(MONTH(AP$9)=$C$3,0,AO21)))</f>
        <v>0</v>
      </c>
      <c r="AQ21" s="6">
        <f t="shared" ref="AQ21" si="787">IF(AQ$8&lt;$F20,0,IF(AQ$8=$F20,$G20,IF(MONTH(AQ$9)=$C$3,0,AP21)))</f>
        <v>0</v>
      </c>
      <c r="AR21" s="6">
        <f t="shared" ref="AR21" si="788">IF(AR$8&lt;$F20,0,IF(AR$8=$F20,$G20,IF(MONTH(AR$9)=$C$3,0,AQ21)))</f>
        <v>0</v>
      </c>
      <c r="AS21" s="6">
        <f t="shared" ref="AS21" si="789">IF(AS$8&lt;$F20,0,IF(AS$8=$F20,$G20,IF(MONTH(AS$9)=$C$3,0,AR21)))</f>
        <v>0</v>
      </c>
      <c r="AT21" s="6">
        <f t="shared" ref="AT21" si="790">IF(AT$8&lt;$F20,0,IF(AT$8=$F20,$G20,IF(MONTH(AT$9)=$C$3,0,AS21)))</f>
        <v>0</v>
      </c>
      <c r="AU21" s="6">
        <f t="shared" ref="AU21" si="791">IF(AU$8&lt;$F20,0,IF(AU$8=$F20,$G20,IF(MONTH(AU$9)=$C$3,0,AT21)))</f>
        <v>0</v>
      </c>
      <c r="AV21" s="6">
        <f t="shared" ref="AV21" si="792">IF(AV$8&lt;$F20,0,IF(AV$8=$F20,$G20,IF(MONTH(AV$9)=$C$3,0,AU21)))</f>
        <v>0</v>
      </c>
      <c r="AW21" s="6">
        <f t="shared" ref="AW21" si="793">IF(AW$8&lt;$F20,0,IF(AW$8=$F20,$G20,IF(MONTH(AW$9)=$C$3,0,AV21)))</f>
        <v>0</v>
      </c>
      <c r="AX21" s="6">
        <f t="shared" ref="AX21" si="794">IF(AX$8&lt;$F20,0,IF(AX$8=$F20,$G20,IF(MONTH(AX$9)=$C$3,0,AW21)))</f>
        <v>0</v>
      </c>
      <c r="AY21" s="6">
        <f t="shared" ref="AY21" si="795">IF(AY$8&lt;$F20,0,IF(AY$8=$F20,$G20,IF(MONTH(AY$9)=$C$3,0,AX21)))</f>
        <v>0</v>
      </c>
      <c r="AZ21" s="6">
        <f t="shared" ref="AZ21" si="796">IF(AZ$8&lt;$F20,0,IF(AZ$8=$F20,$G20,IF(MONTH(AZ$9)=$C$3,0,AY21)))</f>
        <v>0</v>
      </c>
      <c r="BA21" s="6">
        <f t="shared" ref="BA21" si="797">IF(BA$8&lt;$F20,0,IF(BA$8=$F20,$G20,IF(MONTH(BA$9)=$C$3,0,AZ21)))</f>
        <v>0</v>
      </c>
      <c r="BB21" s="6">
        <f t="shared" ref="BB21" si="798">IF(BB$8&lt;$F20,0,IF(BB$8=$F20,$G20,IF(MONTH(BB$9)=$C$3,0,BA21)))</f>
        <v>0</v>
      </c>
      <c r="BC21" s="6">
        <f t="shared" ref="BC21" si="799">IF(BC$8&lt;$F20,0,IF(BC$8=$F20,$G20,IF(MONTH(BC$9)=$C$3,0,BB21)))</f>
        <v>0</v>
      </c>
      <c r="BD21" s="6">
        <f t="shared" ref="BD21" si="800">IF(BD$8&lt;$F20,0,IF(BD$8=$F20,$G20,IF(MONTH(BD$9)=$C$3,0,BC21)))</f>
        <v>0</v>
      </c>
      <c r="BE21" s="6">
        <f t="shared" ref="BE21" si="801">IF(BE$8&lt;$F20,0,IF(BE$8=$F20,$G20,IF(MONTH(BE$9)=$C$3,0,BD21)))</f>
        <v>0</v>
      </c>
      <c r="BF21" s="6">
        <f t="shared" ref="BF21" si="802">IF(BF$8&lt;$F20,0,IF(BF$8=$F20,$G20,IF(MONTH(BF$9)=$C$3,0,BE21)))</f>
        <v>0</v>
      </c>
      <c r="BG21" s="6">
        <f t="shared" ref="BG21" si="803">IF(BG$8&lt;$F20,0,IF(BG$8=$F20,$G20,IF(MONTH(BG$9)=$C$3,0,BF21)))</f>
        <v>0</v>
      </c>
      <c r="BH21" s="6">
        <f t="shared" ref="BH21" si="804">IF(BH$8&lt;$F20,0,IF(BH$8=$F20,$G20,IF(MONTH(BH$9)=$C$3,0,BG21)))</f>
        <v>0</v>
      </c>
      <c r="BI21" s="6">
        <f t="shared" ref="BI21" si="805">IF(BI$8&lt;$F20,0,IF(BI$8=$F20,$G20,IF(MONTH(BI$9)=$C$3,0,BH21)))</f>
        <v>0</v>
      </c>
      <c r="BJ21" s="6">
        <f t="shared" ref="BJ21" si="806">IF(BJ$8&lt;$F20,0,IF(BJ$8=$F20,$G20,IF(MONTH(BJ$9)=$C$3,0,BI21)))</f>
        <v>0</v>
      </c>
      <c r="BK21" s="6">
        <f t="shared" ref="BK21" si="807">IF(BK$8&lt;$F20,0,IF(BK$8=$F20,$G20,IF(MONTH(BK$9)=$C$3,0,BJ21)))</f>
        <v>0</v>
      </c>
      <c r="BL21" s="6">
        <f t="shared" ref="BL21" si="808">IF(BL$8&lt;$F20,0,IF(BL$8=$F20,$G20,IF(MONTH(BL$9)=$C$3,0,BK21)))</f>
        <v>0</v>
      </c>
      <c r="BM21" s="6">
        <f t="shared" ref="BM21" si="809">IF(BM$8&lt;$F20,0,IF(BM$8=$F20,$G20,IF(MONTH(BM$9)=$C$3,0,BL21)))</f>
        <v>0</v>
      </c>
      <c r="BN21" s="6">
        <f t="shared" ref="BN21" si="810">IF(BN$8&lt;$F20,0,IF(BN$8=$F20,$G20,IF(MONTH(BN$9)=$C$3,0,BM21)))</f>
        <v>0</v>
      </c>
      <c r="BO21" s="6">
        <f t="shared" ref="BO21" si="811">IF(BO$8&lt;$F20,0,IF(BO$8=$F20,$G20,IF(MONTH(BO$9)=$C$3,0,BN21)))</f>
        <v>0</v>
      </c>
      <c r="BP21" s="6">
        <f t="shared" ref="BP21" si="812">IF(BP$8&lt;$F20,0,IF(BP$8=$F20,$G20,IF(MONTH(BP$9)=$C$3,0,BO21)))</f>
        <v>0</v>
      </c>
      <c r="BQ21" s="6">
        <f t="shared" ref="BQ21" si="813">IF(BQ$8&lt;$F20,0,IF(BQ$8=$F20,$G20,IF(MONTH(BQ$9)=$C$3,0,BP21)))</f>
        <v>0</v>
      </c>
      <c r="BR21" s="6">
        <f t="shared" ref="BR21" si="814">IF(BR$8&lt;$F20,0,IF(BR$8=$F20,$G20,IF(MONTH(BR$9)=$C$3,0,BQ21)))</f>
        <v>0</v>
      </c>
      <c r="BS21" s="6">
        <f t="shared" ref="BS21" si="815">IF(BS$8&lt;$F20,0,IF(BS$8=$F20,$G20,IF(MONTH(BS$9)=$C$3,0,BR21)))</f>
        <v>0</v>
      </c>
      <c r="BT21" s="6">
        <f t="shared" ref="BT21" si="816">IF(BT$8&lt;$F20,0,IF(BT$8=$F20,$G20,IF(MONTH(BT$9)=$C$3,0,BS21)))</f>
        <v>0</v>
      </c>
      <c r="BU21" s="6">
        <f t="shared" ref="BU21" si="817">IF(BU$8&lt;$F20,0,IF(BU$8=$F20,$G20,IF(MONTH(BU$9)=$C$3,0,BT21)))</f>
        <v>0</v>
      </c>
      <c r="BV21" s="6">
        <f t="shared" ref="BV21" si="818">IF(BV$8&lt;$F20,0,IF(BV$8=$F20,$G20,IF(MONTH(BV$9)=$C$3,0,BU21)))</f>
        <v>0</v>
      </c>
      <c r="BW21" s="6">
        <f t="shared" ref="BW21" si="819">IF(BW$8&lt;$F20,0,IF(BW$8=$F20,$G20,IF(MONTH(BW$9)=$C$3,0,BV21)))</f>
        <v>0</v>
      </c>
      <c r="BX21" s="6">
        <f t="shared" ref="BX21" si="820">IF(BX$8&lt;$F20,0,IF(BX$8=$F20,$G20,IF(MONTH(BX$9)=$C$3,0,BW21)))</f>
        <v>0</v>
      </c>
      <c r="BY21" s="6">
        <f t="shared" ref="BY21" si="821">IF(BY$8&lt;$F20,0,IF(BY$8=$F20,$G20,IF(MONTH(BY$9)=$C$3,0,BX21)))</f>
        <v>0</v>
      </c>
      <c r="BZ21" s="6">
        <f t="shared" ref="BZ21" si="822">IF(BZ$8&lt;$F20,0,IF(BZ$8=$F20,$G20,IF(MONTH(BZ$9)=$C$3,0,BY21)))</f>
        <v>0</v>
      </c>
      <c r="CA21" s="6">
        <f t="shared" ref="CA21" si="823">IF(CA$8&lt;$F20,0,IF(CA$8=$F20,$G20,IF(MONTH(CA$9)=$C$3,0,BZ21)))</f>
        <v>0</v>
      </c>
      <c r="CB21" s="6">
        <f t="shared" ref="CB21" si="824">IF(CB$8&lt;$F20,0,IF(CB$8=$F20,$G20,IF(MONTH(CB$9)=$C$3,0,CA21)))</f>
        <v>0</v>
      </c>
      <c r="CC21" s="6">
        <f t="shared" ref="CC21" si="825">IF(CC$8&lt;$F20,0,IF(CC$8=$F20,$G20,IF(MONTH(CC$9)=$C$3,0,CB21)))</f>
        <v>0</v>
      </c>
      <c r="CD21" s="6">
        <f t="shared" ref="CD21" si="826">IF(CD$8&lt;$F20,0,IF(CD$8=$F20,$G20,IF(MONTH(CD$9)=$C$3,0,CC21)))</f>
        <v>0</v>
      </c>
      <c r="CE21" s="6">
        <f t="shared" ref="CE21" si="827">IF(CE$8&lt;$F20,0,IF(CE$8=$F20,$G20,IF(MONTH(CE$9)=$C$3,0,CD21)))</f>
        <v>0</v>
      </c>
      <c r="CF21" s="6">
        <f t="shared" ref="CF21" si="828">IF(CF$8&lt;$F20,0,IF(CF$8=$F20,$G20,IF(MONTH(CF$9)=$C$3,0,CE21)))</f>
        <v>0</v>
      </c>
      <c r="CG21" s="6">
        <f t="shared" ref="CG21" si="829">IF(CG$8&lt;$F20,0,IF(CG$8=$F20,$G20,IF(MONTH(CG$9)=$C$3,0,CF21)))</f>
        <v>0</v>
      </c>
      <c r="CH21" s="6">
        <f t="shared" ref="CH21" si="830">IF(CH$8&lt;$F20,0,IF(CH$8=$F20,$G20,IF(MONTH(CH$9)=$C$3,0,CG21)))</f>
        <v>0</v>
      </c>
      <c r="CI21" s="6">
        <f t="shared" ref="CI21" si="831">IF(CI$8&lt;$F20,0,IF(CI$8=$F20,$G20,IF(MONTH(CI$9)=$C$3,0,CH21)))</f>
        <v>0</v>
      </c>
      <c r="CJ21" s="6">
        <f t="shared" ref="CJ21" si="832">IF(CJ$8&lt;$F20,0,IF(CJ$8=$F20,$G20,IF(MONTH(CJ$9)=$C$3,0,CI21)))</f>
        <v>0</v>
      </c>
      <c r="CK21" s="6">
        <f t="shared" ref="CK21" si="833">IF(CK$8&lt;$F20,0,IF(CK$8=$F20,$G20,IF(MONTH(CK$9)=$C$3,0,CJ21)))</f>
        <v>0</v>
      </c>
      <c r="CL21" s="6">
        <f t="shared" ref="CL21" si="834">IF(CL$8&lt;$F20,0,IF(CL$8=$F20,$G20,IF(MONTH(CL$9)=$C$3,0,CK21)))</f>
        <v>0</v>
      </c>
      <c r="CM21" s="6">
        <f t="shared" ref="CM21" si="835">IF(CM$8&lt;$F20,0,IF(CM$8=$F20,$G20,IF(MONTH(CM$9)=$C$3,0,CL21)))</f>
        <v>0</v>
      </c>
      <c r="CN21" s="6">
        <f t="shared" ref="CN21" si="836">IF(CN$8&lt;$F20,0,IF(CN$8=$F20,$G20,IF(MONTH(CN$9)=$C$3,0,CM21)))</f>
        <v>0</v>
      </c>
      <c r="CO21" s="6">
        <f t="shared" ref="CO21" si="837">IF(CO$8&lt;$F20,0,IF(CO$8=$F20,$G20,IF(MONTH(CO$9)=$C$3,0,CN21)))</f>
        <v>0</v>
      </c>
      <c r="CP21" s="6">
        <f t="shared" ref="CP21" si="838">IF(CP$8&lt;$F20,0,IF(CP$8=$F20,$G20,IF(MONTH(CP$9)=$C$3,0,CO21)))</f>
        <v>0</v>
      </c>
      <c r="CQ21" s="6">
        <f t="shared" ref="CQ21" si="839">IF(CQ$8&lt;$F20,0,IF(CQ$8=$F20,$G20,IF(MONTH(CQ$9)=$C$3,0,CP21)))</f>
        <v>0</v>
      </c>
      <c r="CR21" s="6">
        <f t="shared" ref="CR21" si="840">IF(CR$8&lt;$F20,0,IF(CR$8=$F20,$G20,IF(MONTH(CR$9)=$C$3,0,CQ21)))</f>
        <v>0</v>
      </c>
      <c r="CS21" s="6">
        <f t="shared" ref="CS21" si="841">IF(CS$8&lt;$F20,0,IF(CS$8=$F20,$G20,IF(MONTH(CS$9)=$C$3,0,CR21)))</f>
        <v>0</v>
      </c>
      <c r="CT21" s="6">
        <f t="shared" ref="CT21" si="842">IF(CT$8&lt;$F20,0,IF(CT$8=$F20,$G20,IF(MONTH(CT$9)=$C$3,0,CS21)))</f>
        <v>0</v>
      </c>
      <c r="CU21" s="6">
        <f t="shared" ref="CU21" si="843">IF(CU$8&lt;$F20,0,IF(CU$8=$F20,$G20,IF(MONTH(CU$9)=$C$3,0,CT21)))</f>
        <v>0</v>
      </c>
      <c r="CV21" s="6">
        <f t="shared" ref="CV21" si="844">IF(CV$8&lt;$F20,0,IF(CV$8=$F20,$G20,IF(MONTH(CV$9)=$C$3,0,CU21)))</f>
        <v>0</v>
      </c>
      <c r="CW21" s="6">
        <f t="shared" ref="CW21" si="845">IF(CW$8&lt;$F20,0,IF(CW$8=$F20,$G20,IF(MONTH(CW$9)=$C$3,0,CV21)))</f>
        <v>0</v>
      </c>
      <c r="CX21" s="6">
        <f t="shared" ref="CX21" si="846">IF(CX$8&lt;$F20,0,IF(CX$8=$F20,$G20,IF(MONTH(CX$9)=$C$3,0,CW21)))</f>
        <v>0</v>
      </c>
      <c r="CY21" s="6">
        <f t="shared" ref="CY21" si="847">IF(CY$8&lt;$F20,0,IF(CY$8=$F20,$G20,IF(MONTH(CY$9)=$C$3,0,CX21)))</f>
        <v>0</v>
      </c>
      <c r="CZ21" s="6">
        <f t="shared" ref="CZ21" si="848">IF(CZ$8&lt;$F20,0,IF(CZ$8=$F20,$G20,IF(MONTH(CZ$9)=$C$3,0,CY21)))</f>
        <v>0</v>
      </c>
      <c r="DA21" s="6">
        <f t="shared" ref="DA21" si="849">IF(DA$8&lt;$F20,0,IF(DA$8=$F20,$G20,IF(MONTH(DA$9)=$C$3,0,CZ21)))</f>
        <v>0</v>
      </c>
      <c r="DB21" s="6">
        <f t="shared" ref="DB21" si="850">IF(DB$8&lt;$F20,0,IF(DB$8=$F20,$G20,IF(MONTH(DB$9)=$C$3,0,DA21)))</f>
        <v>0</v>
      </c>
      <c r="DC21" s="6">
        <f t="shared" ref="DC21" si="851">IF(DC$8&lt;$F20,0,IF(DC$8=$F20,$G20,IF(MONTH(DC$9)=$C$3,0,DB21)))</f>
        <v>0</v>
      </c>
      <c r="DD21" s="6">
        <f t="shared" ref="DD21" si="852">IF(DD$8&lt;$F20,0,IF(DD$8=$F20,$G20,IF(MONTH(DD$9)=$C$3,0,DC21)))</f>
        <v>0</v>
      </c>
      <c r="DE21" s="6">
        <f t="shared" ref="DE21" si="853">IF(DE$8&lt;$F20,0,IF(DE$8=$F20,$G20,IF(MONTH(DE$9)=$C$3,0,DD21)))</f>
        <v>0</v>
      </c>
      <c r="DF21" s="6">
        <f t="shared" ref="DF21" si="854">IF(DF$8&lt;$F20,0,IF(DF$8=$F20,$G20,IF(MONTH(DF$9)=$C$3,0,DE21)))</f>
        <v>0</v>
      </c>
      <c r="DG21" s="6">
        <f t="shared" ref="DG21" si="855">IF(DG$8&lt;$F20,0,IF(DG$8=$F20,$G20,IF(MONTH(DG$9)=$C$3,0,DF21)))</f>
        <v>0</v>
      </c>
      <c r="DH21" s="6">
        <f t="shared" ref="DH21" si="856">IF(DH$8&lt;$F20,0,IF(DH$8=$F20,$G20,IF(MONTH(DH$9)=$C$3,0,DG21)))</f>
        <v>0</v>
      </c>
      <c r="DI21" s="6">
        <f t="shared" ref="DI21" si="857">IF(DI$8&lt;$F20,0,IF(DI$8=$F20,$G20,IF(MONTH(DI$9)=$C$3,0,DH21)))</f>
        <v>0</v>
      </c>
      <c r="DJ21" s="6">
        <f t="shared" ref="DJ21" si="858">IF(DJ$8&lt;$F20,0,IF(DJ$8=$F20,$G20,IF(MONTH(DJ$9)=$C$3,0,DI21)))</f>
        <v>0</v>
      </c>
      <c r="DK21" s="6">
        <f t="shared" ref="DK21" si="859">IF(DK$8&lt;$F20,0,IF(DK$8=$F20,$G20,IF(MONTH(DK$9)=$C$3,0,DJ21)))</f>
        <v>0</v>
      </c>
      <c r="DL21" s="6">
        <f t="shared" ref="DL21" si="860">IF(DL$8&lt;$F20,0,IF(DL$8=$F20,$G20,IF(MONTH(DL$9)=$C$3,0,DK21)))</f>
        <v>0</v>
      </c>
      <c r="DM21" s="6">
        <f t="shared" ref="DM21" si="861">IF(DM$8&lt;$F20,0,IF(DM$8=$F20,$G20,IF(MONTH(DM$9)=$C$3,0,DL21)))</f>
        <v>0</v>
      </c>
      <c r="DN21" s="6">
        <f t="shared" ref="DN21" si="862">IF(DN$8&lt;$F20,0,IF(DN$8=$F20,$G20,IF(MONTH(DN$9)=$C$3,0,DM21)))</f>
        <v>0</v>
      </c>
      <c r="DO21" s="6">
        <f t="shared" ref="DO21" si="863">IF(DO$8&lt;$F20,0,IF(DO$8=$F20,$G20,IF(MONTH(DO$9)=$C$3,0,DN21)))</f>
        <v>0</v>
      </c>
      <c r="DP21" s="6">
        <f t="shared" ref="DP21" si="864">IF(DP$8&lt;$F20,0,IF(DP$8=$F20,$G20,IF(MONTH(DP$9)=$C$3,0,DO21)))</f>
        <v>0</v>
      </c>
      <c r="DQ21" s="6">
        <f t="shared" ref="DQ21" si="865">IF(DQ$8&lt;$F20,0,IF(DQ$8=$F20,$G20,IF(MONTH(DQ$9)=$C$3,0,DP21)))</f>
        <v>0</v>
      </c>
      <c r="DR21" s="6">
        <f t="shared" ref="DR21" si="866">IF(DR$8&lt;$F20,0,IF(DR$8=$F20,$G20,IF(MONTH(DR$9)=$C$3,0,DQ21)))</f>
        <v>0</v>
      </c>
      <c r="DS21" s="6">
        <f t="shared" ref="DS21" si="867">IF(DS$8&lt;$F20,0,IF(DS$8=$F20,$G20,IF(MONTH(DS$9)=$C$3,0,DR21)))</f>
        <v>0</v>
      </c>
      <c r="DT21" s="6">
        <f t="shared" ref="DT21" si="868">IF(DT$8&lt;$F20,0,IF(DT$8=$F20,$G20,IF(MONTH(DT$9)=$C$3,0,DS21)))</f>
        <v>0</v>
      </c>
      <c r="DU21" s="6">
        <f t="shared" ref="DU21" si="869">IF(DU$8&lt;$F20,0,IF(DU$8=$F20,$G20,IF(MONTH(DU$9)=$C$3,0,DT21)))</f>
        <v>0</v>
      </c>
      <c r="DV21" s="6">
        <f t="shared" ref="DV21" si="870">IF(DV$8&lt;$F20,0,IF(DV$8=$F20,$G20,IF(MONTH(DV$9)=$C$3,0,DU21)))</f>
        <v>0</v>
      </c>
      <c r="DW21" s="6">
        <f t="shared" ref="DW21" si="871">IF(DW$8&lt;$F20,0,IF(DW$8=$F20,$G20,IF(MONTH(DW$9)=$C$3,0,DV21)))</f>
        <v>0</v>
      </c>
      <c r="DX21" s="6">
        <f t="shared" ref="DX21" si="872">IF(DX$8&lt;$F20,0,IF(DX$8=$F20,$G20,IF(MONTH(DX$9)=$C$3,0,DW21)))</f>
        <v>0</v>
      </c>
      <c r="DY21" s="6">
        <f t="shared" ref="DY21" si="873">IF(DY$8&lt;$F20,0,IF(DY$8=$F20,$G20,IF(MONTH(DY$9)=$C$3,0,DX21)))</f>
        <v>0</v>
      </c>
      <c r="DZ21" s="6">
        <f t="shared" ref="DZ21" si="874">IF(DZ$8&lt;$F20,0,IF(DZ$8=$F20,$G20,IF(MONTH(DZ$9)=$C$3,0,DY21)))</f>
        <v>0</v>
      </c>
      <c r="EA21" s="6">
        <f t="shared" ref="EA21" si="875">IF(EA$8&lt;$F20,0,IF(EA$8=$F20,$G20,IF(MONTH(EA$9)=$C$3,0,DZ21)))</f>
        <v>0</v>
      </c>
      <c r="EB21" s="6">
        <f t="shared" ref="EB21" si="876">IF(EB$8&lt;$F20,0,IF(EB$8=$F20,$G20,IF(MONTH(EB$9)=$C$3,0,EA21)))</f>
        <v>0</v>
      </c>
      <c r="EC21" s="6">
        <f t="shared" ref="EC21" si="877">IF(EC$8&lt;$F20,0,IF(EC$8=$F20,$G20,IF(MONTH(EC$9)=$C$3,0,EB21)))</f>
        <v>0</v>
      </c>
      <c r="ED21" s="6">
        <f t="shared" ref="ED21" si="878">IF(ED$8&lt;$F20,0,IF(ED$8=$F20,$G20,IF(MONTH(ED$9)=$C$3,0,EC21)))</f>
        <v>0</v>
      </c>
      <c r="EE21" s="6">
        <f t="shared" ref="EE21" si="879">IF(EE$8&lt;$F20,0,IF(EE$8=$F20,$G20,IF(MONTH(EE$9)=$C$3,0,ED21)))</f>
        <v>0</v>
      </c>
      <c r="EF21" s="6">
        <f t="shared" ref="EF21" si="880">IF(EF$8&lt;$F20,0,IF(EF$8=$F20,$G20,IF(MONTH(EF$9)=$C$3,0,EE21)))</f>
        <v>0</v>
      </c>
      <c r="EG21" s="6">
        <f t="shared" ref="EG21" si="881">IF(EG$8&lt;$F20,0,IF(EG$8=$F20,$G20,IF(MONTH(EG$9)=$C$3,0,EF21)))</f>
        <v>0</v>
      </c>
      <c r="EH21" s="6">
        <f t="shared" ref="EH21" si="882">IF(EH$8&lt;$F20,0,IF(EH$8=$F20,$G20,IF(MONTH(EH$9)=$C$3,0,EG21)))</f>
        <v>0</v>
      </c>
      <c r="EI21" s="6">
        <f t="shared" ref="EI21" si="883">IF(EI$8&lt;$F20,0,IF(EI$8=$F20,$G20,IF(MONTH(EI$9)=$C$3,0,EH21)))</f>
        <v>0</v>
      </c>
      <c r="EJ21" s="6">
        <f t="shared" ref="EJ21" si="884">IF(EJ$8&lt;$F20,0,IF(EJ$8=$F20,$G20,IF(MONTH(EJ$9)=$C$3,0,EI21)))</f>
        <v>0</v>
      </c>
      <c r="EK21" s="6">
        <f t="shared" ref="EK21" si="885">IF(EK$8&lt;$F20,0,IF(EK$8=$F20,$G20,IF(MONTH(EK$9)=$C$3,0,EJ21)))</f>
        <v>0</v>
      </c>
      <c r="EL21" s="6">
        <f t="shared" ref="EL21" si="886">IF(EL$8&lt;$F20,0,IF(EL$8=$F20,$G20,IF(MONTH(EL$9)=$C$3,0,EK21)))</f>
        <v>0</v>
      </c>
      <c r="EM21" s="6">
        <f t="shared" ref="EM21" si="887">IF(EM$8&lt;$F20,0,IF(EM$8=$F20,$G20,IF(MONTH(EM$9)=$C$3,0,EL21)))</f>
        <v>0</v>
      </c>
      <c r="EN21" s="6">
        <f t="shared" ref="EN21" si="888">IF(EN$8&lt;$F20,0,IF(EN$8=$F20,$G20,IF(MONTH(EN$9)=$C$3,0,EM21)))</f>
        <v>0</v>
      </c>
      <c r="EO21" s="6">
        <f t="shared" ref="EO21" si="889">IF(EO$8&lt;$F20,0,IF(EO$8=$F20,$G20,IF(MONTH(EO$9)=$C$3,0,EN21)))</f>
        <v>0</v>
      </c>
      <c r="EP21" s="6">
        <f t="shared" ref="EP21" si="890">IF(EP$8&lt;$F20,0,IF(EP$8=$F20,$G20,IF(MONTH(EP$9)=$C$3,0,EO21)))</f>
        <v>0</v>
      </c>
      <c r="EQ21" s="6">
        <f t="shared" ref="EQ21" si="891">IF(EQ$8&lt;$F20,0,IF(EQ$8=$F20,$G20,IF(MONTH(EQ$9)=$C$3,0,EP21)))</f>
        <v>0</v>
      </c>
      <c r="ER21" s="6">
        <f t="shared" ref="ER21" si="892">IF(ER$8&lt;$F20,0,IF(ER$8=$F20,$G20,IF(MONTH(ER$9)=$C$3,0,EQ21)))</f>
        <v>0</v>
      </c>
      <c r="ES21" s="6">
        <f t="shared" ref="ES21" si="893">IF(ES$8&lt;$F20,0,IF(ES$8=$F20,$G20,IF(MONTH(ES$9)=$C$3,0,ER21)))</f>
        <v>0</v>
      </c>
      <c r="ET21" s="6">
        <f t="shared" ref="ET21" si="894">IF(ET$8&lt;$F20,0,IF(ET$8=$F20,$G20,IF(MONTH(ET$9)=$C$3,0,ES21)))</f>
        <v>0</v>
      </c>
      <c r="EU21" s="6">
        <f t="shared" ref="EU21" si="895">IF(EU$8&lt;$F20,0,IF(EU$8=$F20,$G20,IF(MONTH(EU$9)=$C$3,0,ET21)))</f>
        <v>0</v>
      </c>
      <c r="EV21" s="6">
        <f t="shared" ref="EV21" si="896">IF(EV$8&lt;$F20,0,IF(EV$8=$F20,$G20,IF(MONTH(EV$9)=$C$3,0,EU21)))</f>
        <v>0</v>
      </c>
      <c r="EW21" s="6">
        <f t="shared" ref="EW21" si="897">IF(EW$8&lt;$F20,0,IF(EW$8=$F20,$G20,IF(MONTH(EW$9)=$C$3,0,EV21)))</f>
        <v>0</v>
      </c>
      <c r="EX21" s="6">
        <f t="shared" ref="EX21" si="898">IF(EX$8&lt;$F20,0,IF(EX$8=$F20,$G20,IF(MONTH(EX$9)=$C$3,0,EW21)))</f>
        <v>0</v>
      </c>
      <c r="EY21" s="6">
        <f t="shared" ref="EY21" si="899">IF(EY$8&lt;$F20,0,IF(EY$8=$F20,$G20,IF(MONTH(EY$9)=$C$3,0,EX21)))</f>
        <v>0</v>
      </c>
      <c r="EZ21" s="6">
        <f t="shared" ref="EZ21" si="900">IF(EZ$8&lt;$F20,0,IF(EZ$8=$F20,$G20,IF(MONTH(EZ$9)=$C$3,0,EY21)))</f>
        <v>0</v>
      </c>
      <c r="FA21" s="6">
        <f t="shared" ref="FA21" si="901">IF(FA$8&lt;$F20,0,IF(FA$8=$F20,$G20,IF(MONTH(FA$9)=$C$3,0,EZ21)))</f>
        <v>0</v>
      </c>
      <c r="FB21" s="6">
        <f t="shared" ref="FB21" si="902">IF(FB$8&lt;$F20,0,IF(FB$8=$F20,$G20,IF(MONTH(FB$9)=$C$3,0,FA21)))</f>
        <v>0</v>
      </c>
      <c r="FC21" s="6">
        <f t="shared" ref="FC21" si="903">IF(FC$8&lt;$F20,0,IF(FC$8=$F20,$G20,IF(MONTH(FC$9)=$C$3,0,FB21)))</f>
        <v>0</v>
      </c>
      <c r="FD21" s="6">
        <f t="shared" ref="FD21" si="904">IF(FD$8&lt;$F20,0,IF(FD$8=$F20,$G20,IF(MONTH(FD$9)=$C$3,0,FC21)))</f>
        <v>0</v>
      </c>
      <c r="FE21" s="6">
        <f t="shared" ref="FE21" si="905">IF(FE$8&lt;$F20,0,IF(FE$8=$F20,$G20,IF(MONTH(FE$9)=$C$3,0,FD21)))</f>
        <v>0</v>
      </c>
      <c r="FF21" s="6">
        <f t="shared" ref="FF21" si="906">IF(FF$8&lt;$F20,0,IF(FF$8=$F20,$G20,IF(MONTH(FF$9)=$C$3,0,FE21)))</f>
        <v>0</v>
      </c>
      <c r="FG21" s="6">
        <f t="shared" ref="FG21" si="907">IF(FG$8&lt;$F20,0,IF(FG$8=$F20,$G20,IF(MONTH(FG$9)=$C$3,0,FF21)))</f>
        <v>0</v>
      </c>
      <c r="FH21" s="6">
        <f t="shared" ref="FH21" si="908">IF(FH$8&lt;$F20,0,IF(FH$8=$F20,$G20,IF(MONTH(FH$9)=$C$3,0,FG21)))</f>
        <v>0</v>
      </c>
      <c r="FI21" s="6">
        <f t="shared" ref="FI21" si="909">IF(FI$8&lt;$F20,0,IF(FI$8=$F20,$G20,IF(MONTH(FI$9)=$C$3,0,FH21)))</f>
        <v>0</v>
      </c>
    </row>
    <row r="22" spans="1:165" x14ac:dyDescent="0.3">
      <c r="A22" s="3">
        <v>104310</v>
      </c>
      <c r="B22" s="3" t="s">
        <v>14</v>
      </c>
      <c r="C22" s="1" t="str">
        <f t="shared" ref="C22:C25" si="910">IF(C21&lt;&gt;"",C21,"")</f>
        <v>Xxxx</v>
      </c>
      <c r="D22" s="1">
        <f t="shared" ref="D22:D25" si="911">D21</f>
        <v>1</v>
      </c>
      <c r="J22" s="6">
        <f t="shared" ref="J22" si="912">I22+IF(MONTH(J$9)=$C$3,I23,0)</f>
        <v>0</v>
      </c>
      <c r="K22" s="6">
        <f t="shared" ref="K22" si="913">J22+IF(MONTH(K$9)=$C$3,J23,0)</f>
        <v>0</v>
      </c>
      <c r="L22" s="6">
        <f t="shared" ref="L22" si="914">K22+IF(MONTH(L$9)=$C$3,K23,0)</f>
        <v>0</v>
      </c>
      <c r="M22" s="6">
        <f t="shared" ref="M22" si="915">L22+IF(MONTH(M$9)=$C$3,L23,0)</f>
        <v>0</v>
      </c>
      <c r="N22" s="6">
        <f t="shared" ref="N22" si="916">M22+IF(MONTH(N$9)=$C$3,M23,0)</f>
        <v>0</v>
      </c>
      <c r="O22" s="6">
        <f t="shared" ref="O22" si="917">N22+IF(MONTH(O$9)=$C$3,N23,0)</f>
        <v>0</v>
      </c>
      <c r="P22" s="6">
        <f t="shared" ref="P22" si="918">O22+IF(MONTH(P$9)=$C$3,O23,0)</f>
        <v>0</v>
      </c>
      <c r="Q22" s="6">
        <f t="shared" ref="Q22" si="919">P22+IF(MONTH(Q$9)=$C$3,P23,0)</f>
        <v>0</v>
      </c>
      <c r="R22" s="6">
        <f t="shared" ref="R22" si="920">Q22+IF(MONTH(R$9)=$C$3,Q23,0)</f>
        <v>0</v>
      </c>
      <c r="S22" s="6">
        <f t="shared" ref="S22" si="921">R22+IF(MONTH(S$9)=$C$3,R23,0)</f>
        <v>0</v>
      </c>
      <c r="T22" s="6">
        <f t="shared" ref="T22" si="922">S22+IF(MONTH(T$9)=$C$3,S23,0)</f>
        <v>0</v>
      </c>
      <c r="U22" s="6">
        <f t="shared" ref="U22" si="923">T22+IF(MONTH(U$9)=$C$3,T23,0)</f>
        <v>0</v>
      </c>
      <c r="V22" s="6">
        <f t="shared" ref="V22" si="924">U22+IF(MONTH(V$9)=$C$3,U23,0)</f>
        <v>0</v>
      </c>
      <c r="W22" s="6">
        <f t="shared" ref="W22" si="925">V22+IF(MONTH(W$9)=$C$3,V23,0)</f>
        <v>0</v>
      </c>
      <c r="X22" s="6">
        <f t="shared" ref="X22" si="926">W22+IF(MONTH(X$9)=$C$3,W23,0)</f>
        <v>0</v>
      </c>
      <c r="Y22" s="6">
        <f t="shared" ref="Y22" si="927">X22+IF(MONTH(Y$9)=$C$3,X23,0)</f>
        <v>0</v>
      </c>
      <c r="Z22" s="6">
        <f t="shared" ref="Z22" si="928">Y22+IF(MONTH(Z$9)=$C$3,Y23,0)</f>
        <v>0</v>
      </c>
      <c r="AA22" s="6">
        <f t="shared" ref="AA22" si="929">Z22+IF(MONTH(AA$9)=$C$3,Z23,0)</f>
        <v>0</v>
      </c>
      <c r="AB22" s="6">
        <f t="shared" ref="AB22" si="930">AA22+IF(MONTH(AB$9)=$C$3,AA23,0)</f>
        <v>0</v>
      </c>
      <c r="AC22" s="6">
        <f t="shared" ref="AC22" si="931">AB22+IF(MONTH(AC$9)=$C$3,AB23,0)</f>
        <v>0</v>
      </c>
      <c r="AD22" s="6">
        <f t="shared" ref="AD22" si="932">AC22+IF(MONTH(AD$9)=$C$3,AC23,0)</f>
        <v>0</v>
      </c>
      <c r="AE22" s="6">
        <f t="shared" ref="AE22" si="933">AD22+IF(MONTH(AE$9)=$C$3,AD23,0)</f>
        <v>0</v>
      </c>
      <c r="AF22" s="6">
        <f t="shared" ref="AF22" si="934">AE22+IF(MONTH(AF$9)=$C$3,AE23,0)</f>
        <v>0</v>
      </c>
      <c r="AG22" s="6">
        <f t="shared" ref="AG22" si="935">AF22+IF(MONTH(AG$9)=$C$3,AF23,0)</f>
        <v>0</v>
      </c>
      <c r="AH22" s="6">
        <f t="shared" ref="AH22" si="936">AG22+IF(MONTH(AH$9)=$C$3,AG23,0)</f>
        <v>0</v>
      </c>
      <c r="AI22" s="6">
        <f t="shared" ref="AI22" si="937">AH22+IF(MONTH(AI$9)=$C$3,AH23,0)</f>
        <v>0</v>
      </c>
      <c r="AJ22" s="6">
        <f t="shared" ref="AJ22" si="938">AI22+IF(MONTH(AJ$9)=$C$3,AI23,0)</f>
        <v>0</v>
      </c>
      <c r="AK22" s="6">
        <f t="shared" ref="AK22" si="939">AJ22+IF(MONTH(AK$9)=$C$3,AJ23,0)</f>
        <v>0</v>
      </c>
      <c r="AL22" s="6">
        <f t="shared" ref="AL22" si="940">AK22+IF(MONTH(AL$9)=$C$3,AK23,0)</f>
        <v>0</v>
      </c>
      <c r="AM22" s="6">
        <f t="shared" ref="AM22" si="941">AL22+IF(MONTH(AM$9)=$C$3,AL23,0)</f>
        <v>0</v>
      </c>
      <c r="AN22" s="6">
        <f t="shared" ref="AN22" si="942">AM22+IF(MONTH(AN$9)=$C$3,AM23,0)</f>
        <v>0</v>
      </c>
      <c r="AO22" s="6">
        <f t="shared" ref="AO22" si="943">AN22+IF(MONTH(AO$9)=$C$3,AN23,0)</f>
        <v>0</v>
      </c>
      <c r="AP22" s="6">
        <f t="shared" ref="AP22" si="944">AO22+IF(MONTH(AP$9)=$C$3,AO23,0)</f>
        <v>0</v>
      </c>
      <c r="AQ22" s="6">
        <f t="shared" ref="AQ22" si="945">AP22+IF(MONTH(AQ$9)=$C$3,AP23,0)</f>
        <v>0</v>
      </c>
      <c r="AR22" s="6">
        <f t="shared" ref="AR22" si="946">AQ22+IF(MONTH(AR$9)=$C$3,AQ23,0)</f>
        <v>0</v>
      </c>
      <c r="AS22" s="6">
        <f t="shared" ref="AS22" si="947">AR22+IF(MONTH(AS$9)=$C$3,AR23,0)</f>
        <v>0</v>
      </c>
      <c r="AT22" s="6">
        <f t="shared" ref="AT22" si="948">AS22+IF(MONTH(AT$9)=$C$3,AS23,0)</f>
        <v>0</v>
      </c>
      <c r="AU22" s="6">
        <f t="shared" ref="AU22" si="949">AT22+IF(MONTH(AU$9)=$C$3,AT23,0)</f>
        <v>0</v>
      </c>
      <c r="AV22" s="6">
        <f t="shared" ref="AV22" si="950">AU22+IF(MONTH(AV$9)=$C$3,AU23,0)</f>
        <v>0</v>
      </c>
      <c r="AW22" s="6">
        <f t="shared" ref="AW22" si="951">AV22+IF(MONTH(AW$9)=$C$3,AV23,0)</f>
        <v>0</v>
      </c>
      <c r="AX22" s="6">
        <f t="shared" ref="AX22" si="952">AW22+IF(MONTH(AX$9)=$C$3,AW23,0)</f>
        <v>0</v>
      </c>
      <c r="AY22" s="6">
        <f t="shared" ref="AY22" si="953">AX22+IF(MONTH(AY$9)=$C$3,AX23,0)</f>
        <v>0</v>
      </c>
      <c r="AZ22" s="6">
        <f t="shared" ref="AZ22" si="954">AY22+IF(MONTH(AZ$9)=$C$3,AY23,0)</f>
        <v>0</v>
      </c>
      <c r="BA22" s="6">
        <f t="shared" ref="BA22" si="955">AZ22+IF(MONTH(BA$9)=$C$3,AZ23,0)</f>
        <v>0</v>
      </c>
      <c r="BB22" s="6">
        <f t="shared" ref="BB22" si="956">BA22+IF(MONTH(BB$9)=$C$3,BA23,0)</f>
        <v>0</v>
      </c>
      <c r="BC22" s="6">
        <f t="shared" ref="BC22" si="957">BB22+IF(MONTH(BC$9)=$C$3,BB23,0)</f>
        <v>0</v>
      </c>
      <c r="BD22" s="6">
        <f t="shared" ref="BD22" si="958">BC22+IF(MONTH(BD$9)=$C$3,BC23,0)</f>
        <v>0</v>
      </c>
      <c r="BE22" s="6">
        <f t="shared" ref="BE22" si="959">BD22+IF(MONTH(BE$9)=$C$3,BD23,0)</f>
        <v>0</v>
      </c>
      <c r="BF22" s="6">
        <f t="shared" ref="BF22" si="960">BE22+IF(MONTH(BF$9)=$C$3,BE23,0)</f>
        <v>0</v>
      </c>
      <c r="BG22" s="6">
        <f t="shared" ref="BG22" si="961">BF22+IF(MONTH(BG$9)=$C$3,BF23,0)</f>
        <v>0</v>
      </c>
      <c r="BH22" s="6">
        <f t="shared" ref="BH22" si="962">BG22+IF(MONTH(BH$9)=$C$3,BG23,0)</f>
        <v>0</v>
      </c>
      <c r="BI22" s="6">
        <f t="shared" ref="BI22" si="963">BH22+IF(MONTH(BI$9)=$C$3,BH23,0)</f>
        <v>0</v>
      </c>
      <c r="BJ22" s="6">
        <f t="shared" ref="BJ22" si="964">BI22+IF(MONTH(BJ$9)=$C$3,BI23,0)</f>
        <v>0</v>
      </c>
      <c r="BK22" s="6">
        <f t="shared" ref="BK22" si="965">BJ22+IF(MONTH(BK$9)=$C$3,BJ23,0)</f>
        <v>0</v>
      </c>
      <c r="BL22" s="6">
        <f t="shared" ref="BL22" si="966">BK22+IF(MONTH(BL$9)=$C$3,BK23,0)</f>
        <v>0</v>
      </c>
      <c r="BM22" s="6">
        <f t="shared" ref="BM22" si="967">BL22+IF(MONTH(BM$9)=$C$3,BL23,0)</f>
        <v>0</v>
      </c>
      <c r="BN22" s="6">
        <f t="shared" ref="BN22" si="968">BM22+IF(MONTH(BN$9)=$C$3,BM23,0)</f>
        <v>0</v>
      </c>
      <c r="BO22" s="6">
        <f t="shared" ref="BO22" si="969">BN22+IF(MONTH(BO$9)=$C$3,BN23,0)</f>
        <v>0</v>
      </c>
      <c r="BP22" s="6">
        <f t="shared" ref="BP22" si="970">BO22+IF(MONTH(BP$9)=$C$3,BO23,0)</f>
        <v>0</v>
      </c>
      <c r="BQ22" s="6">
        <f t="shared" ref="BQ22" si="971">BP22+IF(MONTH(BQ$9)=$C$3,BP23,0)</f>
        <v>0</v>
      </c>
      <c r="BR22" s="6">
        <f t="shared" ref="BR22" si="972">BQ22+IF(MONTH(BR$9)=$C$3,BQ23,0)</f>
        <v>0</v>
      </c>
      <c r="BS22" s="6">
        <f t="shared" ref="BS22" si="973">BR22+IF(MONTH(BS$9)=$C$3,BR23,0)</f>
        <v>0</v>
      </c>
      <c r="BT22" s="6">
        <f t="shared" ref="BT22" si="974">BS22+IF(MONTH(BT$9)=$C$3,BS23,0)</f>
        <v>0</v>
      </c>
      <c r="BU22" s="6">
        <f t="shared" ref="BU22" si="975">BT22+IF(MONTH(BU$9)=$C$3,BT23,0)</f>
        <v>0</v>
      </c>
      <c r="BV22" s="6">
        <f t="shared" ref="BV22" si="976">BU22+IF(MONTH(BV$9)=$C$3,BU23,0)</f>
        <v>0</v>
      </c>
      <c r="BW22" s="6">
        <f t="shared" ref="BW22" si="977">BV22+IF(MONTH(BW$9)=$C$3,BV23,0)</f>
        <v>0</v>
      </c>
      <c r="BX22" s="6">
        <f t="shared" ref="BX22" si="978">BW22+IF(MONTH(BX$9)=$C$3,BW23,0)</f>
        <v>0</v>
      </c>
      <c r="BY22" s="6">
        <f t="shared" ref="BY22" si="979">BX22+IF(MONTH(BY$9)=$C$3,BX23,0)</f>
        <v>0</v>
      </c>
      <c r="BZ22" s="6">
        <f t="shared" ref="BZ22" si="980">BY22+IF(MONTH(BZ$9)=$C$3,BY23,0)</f>
        <v>0</v>
      </c>
      <c r="CA22" s="6">
        <f t="shared" ref="CA22" si="981">BZ22+IF(MONTH(CA$9)=$C$3,BZ23,0)</f>
        <v>0</v>
      </c>
      <c r="CB22" s="6">
        <f t="shared" ref="CB22" si="982">CA22+IF(MONTH(CB$9)=$C$3,CA23,0)</f>
        <v>0</v>
      </c>
      <c r="CC22" s="6">
        <f t="shared" ref="CC22" si="983">CB22+IF(MONTH(CC$9)=$C$3,CB23,0)</f>
        <v>0</v>
      </c>
      <c r="CD22" s="6">
        <f t="shared" ref="CD22" si="984">CC22+IF(MONTH(CD$9)=$C$3,CC23,0)</f>
        <v>0</v>
      </c>
      <c r="CE22" s="6">
        <f t="shared" ref="CE22" si="985">CD22+IF(MONTH(CE$9)=$C$3,CD23,0)</f>
        <v>0</v>
      </c>
      <c r="CF22" s="6">
        <f t="shared" ref="CF22" si="986">CE22+IF(MONTH(CF$9)=$C$3,CE23,0)</f>
        <v>0</v>
      </c>
      <c r="CG22" s="6">
        <f t="shared" ref="CG22" si="987">CF22+IF(MONTH(CG$9)=$C$3,CF23,0)</f>
        <v>0</v>
      </c>
      <c r="CH22" s="6">
        <f t="shared" ref="CH22" si="988">CG22+IF(MONTH(CH$9)=$C$3,CG23,0)</f>
        <v>0</v>
      </c>
      <c r="CI22" s="6">
        <f t="shared" ref="CI22" si="989">CH22+IF(MONTH(CI$9)=$C$3,CH23,0)</f>
        <v>0</v>
      </c>
      <c r="CJ22" s="6">
        <f t="shared" ref="CJ22" si="990">CI22+IF(MONTH(CJ$9)=$C$3,CI23,0)</f>
        <v>0</v>
      </c>
      <c r="CK22" s="6">
        <f t="shared" ref="CK22" si="991">CJ22+IF(MONTH(CK$9)=$C$3,CJ23,0)</f>
        <v>0</v>
      </c>
      <c r="CL22" s="6">
        <f t="shared" ref="CL22" si="992">CK22+IF(MONTH(CL$9)=$C$3,CK23,0)</f>
        <v>0</v>
      </c>
      <c r="CM22" s="6">
        <f t="shared" ref="CM22" si="993">CL22+IF(MONTH(CM$9)=$C$3,CL23,0)</f>
        <v>0</v>
      </c>
      <c r="CN22" s="6">
        <f t="shared" ref="CN22" si="994">CM22+IF(MONTH(CN$9)=$C$3,CM23,0)</f>
        <v>0</v>
      </c>
      <c r="CO22" s="6">
        <f t="shared" ref="CO22" si="995">CN22+IF(MONTH(CO$9)=$C$3,CN23,0)</f>
        <v>0</v>
      </c>
      <c r="CP22" s="6">
        <f t="shared" ref="CP22" si="996">CO22+IF(MONTH(CP$9)=$C$3,CO23,0)</f>
        <v>0</v>
      </c>
      <c r="CQ22" s="6">
        <f t="shared" ref="CQ22" si="997">CP22+IF(MONTH(CQ$9)=$C$3,CP23,0)</f>
        <v>0</v>
      </c>
      <c r="CR22" s="6">
        <f t="shared" ref="CR22" si="998">CQ22+IF(MONTH(CR$9)=$C$3,CQ23,0)</f>
        <v>0</v>
      </c>
      <c r="CS22" s="6">
        <f t="shared" ref="CS22" si="999">CR22+IF(MONTH(CS$9)=$C$3,CR23,0)</f>
        <v>0</v>
      </c>
      <c r="CT22" s="6">
        <f t="shared" ref="CT22" si="1000">CS22+IF(MONTH(CT$9)=$C$3,CS23,0)</f>
        <v>0</v>
      </c>
      <c r="CU22" s="6">
        <f t="shared" ref="CU22" si="1001">CT22+IF(MONTH(CU$9)=$C$3,CT23,0)</f>
        <v>0</v>
      </c>
      <c r="CV22" s="6">
        <f t="shared" ref="CV22" si="1002">CU22+IF(MONTH(CV$9)=$C$3,CU23,0)</f>
        <v>0</v>
      </c>
      <c r="CW22" s="6">
        <f t="shared" ref="CW22" si="1003">CV22+IF(MONTH(CW$9)=$C$3,CV23,0)</f>
        <v>0</v>
      </c>
      <c r="CX22" s="6">
        <f t="shared" ref="CX22" si="1004">CW22+IF(MONTH(CX$9)=$C$3,CW23,0)</f>
        <v>0</v>
      </c>
      <c r="CY22" s="6">
        <f t="shared" ref="CY22" si="1005">CX22+IF(MONTH(CY$9)=$C$3,CX23,0)</f>
        <v>0</v>
      </c>
      <c r="CZ22" s="6">
        <f t="shared" ref="CZ22" si="1006">CY22+IF(MONTH(CZ$9)=$C$3,CY23,0)</f>
        <v>0</v>
      </c>
      <c r="DA22" s="6">
        <f t="shared" ref="DA22" si="1007">CZ22+IF(MONTH(DA$9)=$C$3,CZ23,0)</f>
        <v>0</v>
      </c>
      <c r="DB22" s="6">
        <f t="shared" ref="DB22" si="1008">DA22+IF(MONTH(DB$9)=$C$3,DA23,0)</f>
        <v>0</v>
      </c>
      <c r="DC22" s="6">
        <f t="shared" ref="DC22" si="1009">DB22+IF(MONTH(DC$9)=$C$3,DB23,0)</f>
        <v>0</v>
      </c>
      <c r="DD22" s="6">
        <f t="shared" ref="DD22" si="1010">DC22+IF(MONTH(DD$9)=$C$3,DC23,0)</f>
        <v>0</v>
      </c>
      <c r="DE22" s="6">
        <f t="shared" ref="DE22" si="1011">DD22+IF(MONTH(DE$9)=$C$3,DD23,0)</f>
        <v>0</v>
      </c>
      <c r="DF22" s="6">
        <f t="shared" ref="DF22" si="1012">DE22+IF(MONTH(DF$9)=$C$3,DE23,0)</f>
        <v>0</v>
      </c>
      <c r="DG22" s="6">
        <f t="shared" ref="DG22" si="1013">DF22+IF(MONTH(DG$9)=$C$3,DF23,0)</f>
        <v>0</v>
      </c>
      <c r="DH22" s="6">
        <f t="shared" ref="DH22" si="1014">DG22+IF(MONTH(DH$9)=$C$3,DG23,0)</f>
        <v>0</v>
      </c>
      <c r="DI22" s="6">
        <f t="shared" ref="DI22" si="1015">DH22+IF(MONTH(DI$9)=$C$3,DH23,0)</f>
        <v>0</v>
      </c>
      <c r="DJ22" s="6">
        <f t="shared" ref="DJ22" si="1016">DI22+IF(MONTH(DJ$9)=$C$3,DI23,0)</f>
        <v>0</v>
      </c>
      <c r="DK22" s="6">
        <f t="shared" ref="DK22" si="1017">DJ22+IF(MONTH(DK$9)=$C$3,DJ23,0)</f>
        <v>0</v>
      </c>
      <c r="DL22" s="6">
        <f t="shared" ref="DL22" si="1018">DK22+IF(MONTH(DL$9)=$C$3,DK23,0)</f>
        <v>0</v>
      </c>
      <c r="DM22" s="6">
        <f t="shared" ref="DM22" si="1019">DL22+IF(MONTH(DM$9)=$C$3,DL23,0)</f>
        <v>0</v>
      </c>
      <c r="DN22" s="6">
        <f t="shared" ref="DN22" si="1020">DM22+IF(MONTH(DN$9)=$C$3,DM23,0)</f>
        <v>0</v>
      </c>
      <c r="DO22" s="6">
        <f t="shared" ref="DO22" si="1021">DN22+IF(MONTH(DO$9)=$C$3,DN23,0)</f>
        <v>0</v>
      </c>
      <c r="DP22" s="6">
        <f t="shared" ref="DP22" si="1022">DO22+IF(MONTH(DP$9)=$C$3,DO23,0)</f>
        <v>0</v>
      </c>
      <c r="DQ22" s="6">
        <f t="shared" ref="DQ22" si="1023">DP22+IF(MONTH(DQ$9)=$C$3,DP23,0)</f>
        <v>0</v>
      </c>
      <c r="DR22" s="6">
        <f t="shared" ref="DR22" si="1024">DQ22+IF(MONTH(DR$9)=$C$3,DQ23,0)</f>
        <v>0</v>
      </c>
      <c r="DS22" s="6">
        <f t="shared" ref="DS22" si="1025">DR22+IF(MONTH(DS$9)=$C$3,DR23,0)</f>
        <v>0</v>
      </c>
      <c r="DT22" s="6">
        <f t="shared" ref="DT22" si="1026">DS22+IF(MONTH(DT$9)=$C$3,DS23,0)</f>
        <v>0</v>
      </c>
      <c r="DU22" s="6">
        <f t="shared" ref="DU22" si="1027">DT22+IF(MONTH(DU$9)=$C$3,DT23,0)</f>
        <v>0</v>
      </c>
      <c r="DV22" s="6">
        <f t="shared" ref="DV22" si="1028">DU22+IF(MONTH(DV$9)=$C$3,DU23,0)</f>
        <v>0</v>
      </c>
      <c r="DW22" s="6">
        <f t="shared" ref="DW22" si="1029">DV22+IF(MONTH(DW$9)=$C$3,DV23,0)</f>
        <v>0</v>
      </c>
      <c r="DX22" s="6">
        <f t="shared" ref="DX22" si="1030">DW22+IF(MONTH(DX$9)=$C$3,DW23,0)</f>
        <v>0</v>
      </c>
      <c r="DY22" s="6">
        <f t="shared" ref="DY22" si="1031">DX22+IF(MONTH(DY$9)=$C$3,DX23,0)</f>
        <v>0</v>
      </c>
      <c r="DZ22" s="6">
        <f t="shared" ref="DZ22" si="1032">DY22+IF(MONTH(DZ$9)=$C$3,DY23,0)</f>
        <v>0</v>
      </c>
      <c r="EA22" s="6">
        <f t="shared" ref="EA22" si="1033">DZ22+IF(MONTH(EA$9)=$C$3,DZ23,0)</f>
        <v>0</v>
      </c>
      <c r="EB22" s="6">
        <f t="shared" ref="EB22" si="1034">EA22+IF(MONTH(EB$9)=$C$3,EA23,0)</f>
        <v>0</v>
      </c>
      <c r="EC22" s="6">
        <f t="shared" ref="EC22" si="1035">EB22+IF(MONTH(EC$9)=$C$3,EB23,0)</f>
        <v>0</v>
      </c>
      <c r="ED22" s="6">
        <f t="shared" ref="ED22" si="1036">EC22+IF(MONTH(ED$9)=$C$3,EC23,0)</f>
        <v>0</v>
      </c>
      <c r="EE22" s="6">
        <f t="shared" ref="EE22" si="1037">ED22+IF(MONTH(EE$9)=$C$3,ED23,0)</f>
        <v>0</v>
      </c>
      <c r="EF22" s="6">
        <f t="shared" ref="EF22" si="1038">EE22+IF(MONTH(EF$9)=$C$3,EE23,0)</f>
        <v>0</v>
      </c>
      <c r="EG22" s="6">
        <f t="shared" ref="EG22" si="1039">EF22+IF(MONTH(EG$9)=$C$3,EF23,0)</f>
        <v>0</v>
      </c>
      <c r="EH22" s="6">
        <f t="shared" ref="EH22" si="1040">EG22+IF(MONTH(EH$9)=$C$3,EG23,0)</f>
        <v>0</v>
      </c>
      <c r="EI22" s="6">
        <f t="shared" ref="EI22" si="1041">EH22+IF(MONTH(EI$9)=$C$3,EH23,0)</f>
        <v>0</v>
      </c>
      <c r="EJ22" s="6">
        <f t="shared" ref="EJ22" si="1042">EI22+IF(MONTH(EJ$9)=$C$3,EI23,0)</f>
        <v>0</v>
      </c>
      <c r="EK22" s="6">
        <f t="shared" ref="EK22" si="1043">EJ22+IF(MONTH(EK$9)=$C$3,EJ23,0)</f>
        <v>0</v>
      </c>
      <c r="EL22" s="6">
        <f t="shared" ref="EL22" si="1044">EK22+IF(MONTH(EL$9)=$C$3,EK23,0)</f>
        <v>0</v>
      </c>
      <c r="EM22" s="6">
        <f t="shared" ref="EM22" si="1045">EL22+IF(MONTH(EM$9)=$C$3,EL23,0)</f>
        <v>0</v>
      </c>
      <c r="EN22" s="6">
        <f t="shared" ref="EN22" si="1046">EM22+IF(MONTH(EN$9)=$C$3,EM23,0)</f>
        <v>0</v>
      </c>
      <c r="EO22" s="6">
        <f t="shared" ref="EO22" si="1047">EN22+IF(MONTH(EO$9)=$C$3,EN23,0)</f>
        <v>0</v>
      </c>
      <c r="EP22" s="6">
        <f t="shared" ref="EP22" si="1048">EO22+IF(MONTH(EP$9)=$C$3,EO23,0)</f>
        <v>0</v>
      </c>
      <c r="EQ22" s="6">
        <f t="shared" ref="EQ22" si="1049">EP22+IF(MONTH(EQ$9)=$C$3,EP23,0)</f>
        <v>0</v>
      </c>
      <c r="ER22" s="6">
        <f t="shared" ref="ER22" si="1050">EQ22+IF(MONTH(ER$9)=$C$3,EQ23,0)</f>
        <v>0</v>
      </c>
      <c r="ES22" s="6">
        <f t="shared" ref="ES22" si="1051">ER22+IF(MONTH(ES$9)=$C$3,ER23,0)</f>
        <v>0</v>
      </c>
      <c r="ET22" s="6">
        <f t="shared" ref="ET22" si="1052">ES22+IF(MONTH(ET$9)=$C$3,ES23,0)</f>
        <v>0</v>
      </c>
      <c r="EU22" s="6">
        <f t="shared" ref="EU22" si="1053">ET22+IF(MONTH(EU$9)=$C$3,ET23,0)</f>
        <v>0</v>
      </c>
      <c r="EV22" s="6">
        <f t="shared" ref="EV22" si="1054">EU22+IF(MONTH(EV$9)=$C$3,EU23,0)</f>
        <v>0</v>
      </c>
      <c r="EW22" s="6">
        <f t="shared" ref="EW22" si="1055">EV22+IF(MONTH(EW$9)=$C$3,EV23,0)</f>
        <v>0</v>
      </c>
      <c r="EX22" s="6">
        <f t="shared" ref="EX22" si="1056">EW22+IF(MONTH(EX$9)=$C$3,EW23,0)</f>
        <v>0</v>
      </c>
      <c r="EY22" s="6">
        <f t="shared" ref="EY22" si="1057">EX22+IF(MONTH(EY$9)=$C$3,EX23,0)</f>
        <v>0</v>
      </c>
      <c r="EZ22" s="6">
        <f t="shared" ref="EZ22" si="1058">EY22+IF(MONTH(EZ$9)=$C$3,EY23,0)</f>
        <v>0</v>
      </c>
      <c r="FA22" s="6">
        <f t="shared" ref="FA22" si="1059">EZ22+IF(MONTH(FA$9)=$C$3,EZ23,0)</f>
        <v>0</v>
      </c>
      <c r="FB22" s="6">
        <f t="shared" ref="FB22" si="1060">FA22+IF(MONTH(FB$9)=$C$3,FA23,0)</f>
        <v>0</v>
      </c>
      <c r="FC22" s="6">
        <f t="shared" ref="FC22" si="1061">FB22+IF(MONTH(FC$9)=$C$3,FB23,0)</f>
        <v>0</v>
      </c>
      <c r="FD22" s="6">
        <f t="shared" ref="FD22" si="1062">FC22+IF(MONTH(FD$9)=$C$3,FC23,0)</f>
        <v>0</v>
      </c>
      <c r="FE22" s="6">
        <f t="shared" ref="FE22" si="1063">FD22+IF(MONTH(FE$9)=$C$3,FD23,0)</f>
        <v>0</v>
      </c>
      <c r="FF22" s="6">
        <f t="shared" ref="FF22" si="1064">FE22+IF(MONTH(FF$9)=$C$3,FE23,0)</f>
        <v>0</v>
      </c>
      <c r="FG22" s="6">
        <f t="shared" ref="FG22" si="1065">FF22+IF(MONTH(FG$9)=$C$3,FF23,0)</f>
        <v>0</v>
      </c>
      <c r="FH22" s="6">
        <f t="shared" ref="FH22" si="1066">FG22+IF(MONTH(FH$9)=$C$3,FG23,0)</f>
        <v>0</v>
      </c>
      <c r="FI22" s="6">
        <f t="shared" ref="FI22" si="1067">FH22+IF(MONTH(FI$9)=$C$3,FH23,0)</f>
        <v>0</v>
      </c>
    </row>
    <row r="23" spans="1:165" x14ac:dyDescent="0.3">
      <c r="A23" s="3">
        <v>104340</v>
      </c>
      <c r="B23" s="3" t="s">
        <v>15</v>
      </c>
      <c r="C23" s="1" t="str">
        <f t="shared" si="910"/>
        <v>Xxxx</v>
      </c>
      <c r="D23" s="1">
        <f t="shared" si="911"/>
        <v>1</v>
      </c>
      <c r="J23" s="6">
        <f t="shared" ref="J23:BU23" si="1068">IF(LEFT($F20,4)+$H20+1&lt;&gt;VALUE(LEFT(J$8,4)),
  IF(
  MONTH(J$9)&lt;&gt;$C$3,
  I23,
  0)
+IF(
  AND(
    SUM(J20:J21)&lt;&gt;0,
    VALUE(J$8)&lt;$H20*100
    +$F20
    -IF(
      RIGHT(
        $H20*100+$F20,
        2
      )="01",
      89,
      1
    )
  ),
  -ROUND(
    $G20/$H20/12,
    2
  ),
  IF(
    $H20*100
    +$F20
    -IF(
      VALUE(J$8)
      =RIGHT(
        $H20*100+$F20,
        2
      )="01",
      89,
      1
    ),
    -SUM(
      J20:J22,
      I23
    ),
    0
  )
),0
)</f>
        <v>0</v>
      </c>
      <c r="K23" s="6">
        <f t="shared" si="1068"/>
        <v>0</v>
      </c>
      <c r="L23" s="6">
        <f t="shared" si="1068"/>
        <v>0</v>
      </c>
      <c r="M23" s="6">
        <f t="shared" si="1068"/>
        <v>0</v>
      </c>
      <c r="N23" s="6">
        <f t="shared" si="1068"/>
        <v>0</v>
      </c>
      <c r="O23" s="6">
        <f t="shared" si="1068"/>
        <v>0</v>
      </c>
      <c r="P23" s="6">
        <f t="shared" si="1068"/>
        <v>0</v>
      </c>
      <c r="Q23" s="6">
        <f t="shared" si="1068"/>
        <v>0</v>
      </c>
      <c r="R23" s="6">
        <f t="shared" si="1068"/>
        <v>0</v>
      </c>
      <c r="S23" s="6">
        <f t="shared" si="1068"/>
        <v>0</v>
      </c>
      <c r="T23" s="6">
        <f t="shared" si="1068"/>
        <v>0</v>
      </c>
      <c r="U23" s="6">
        <f t="shared" si="1068"/>
        <v>0</v>
      </c>
      <c r="V23" s="6">
        <f t="shared" si="1068"/>
        <v>0</v>
      </c>
      <c r="W23" s="6">
        <f t="shared" si="1068"/>
        <v>0</v>
      </c>
      <c r="X23" s="6">
        <f t="shared" si="1068"/>
        <v>0</v>
      </c>
      <c r="Y23" s="6">
        <f t="shared" si="1068"/>
        <v>0</v>
      </c>
      <c r="Z23" s="6">
        <f t="shared" si="1068"/>
        <v>0</v>
      </c>
      <c r="AA23" s="6">
        <f t="shared" si="1068"/>
        <v>0</v>
      </c>
      <c r="AB23" s="6">
        <f t="shared" si="1068"/>
        <v>0</v>
      </c>
      <c r="AC23" s="6">
        <f t="shared" si="1068"/>
        <v>0</v>
      </c>
      <c r="AD23" s="6">
        <f t="shared" si="1068"/>
        <v>0</v>
      </c>
      <c r="AE23" s="6">
        <f t="shared" si="1068"/>
        <v>0</v>
      </c>
      <c r="AF23" s="6">
        <f t="shared" si="1068"/>
        <v>0</v>
      </c>
      <c r="AG23" s="6">
        <f t="shared" si="1068"/>
        <v>0</v>
      </c>
      <c r="AH23" s="6">
        <f t="shared" si="1068"/>
        <v>0</v>
      </c>
      <c r="AI23" s="6">
        <f t="shared" si="1068"/>
        <v>0</v>
      </c>
      <c r="AJ23" s="6">
        <f t="shared" si="1068"/>
        <v>0</v>
      </c>
      <c r="AK23" s="6">
        <f t="shared" si="1068"/>
        <v>0</v>
      </c>
      <c r="AL23" s="6">
        <f t="shared" si="1068"/>
        <v>0</v>
      </c>
      <c r="AM23" s="6">
        <f t="shared" si="1068"/>
        <v>0</v>
      </c>
      <c r="AN23" s="6">
        <f t="shared" si="1068"/>
        <v>0</v>
      </c>
      <c r="AO23" s="6">
        <f t="shared" si="1068"/>
        <v>0</v>
      </c>
      <c r="AP23" s="6">
        <f t="shared" si="1068"/>
        <v>0</v>
      </c>
      <c r="AQ23" s="6">
        <f t="shared" si="1068"/>
        <v>0</v>
      </c>
      <c r="AR23" s="6">
        <f t="shared" si="1068"/>
        <v>0</v>
      </c>
      <c r="AS23" s="6">
        <f t="shared" si="1068"/>
        <v>0</v>
      </c>
      <c r="AT23" s="6">
        <f t="shared" si="1068"/>
        <v>0</v>
      </c>
      <c r="AU23" s="6">
        <f t="shared" si="1068"/>
        <v>0</v>
      </c>
      <c r="AV23" s="6">
        <f t="shared" si="1068"/>
        <v>0</v>
      </c>
      <c r="AW23" s="6">
        <f t="shared" si="1068"/>
        <v>0</v>
      </c>
      <c r="AX23" s="6">
        <f t="shared" si="1068"/>
        <v>0</v>
      </c>
      <c r="AY23" s="6">
        <f t="shared" si="1068"/>
        <v>0</v>
      </c>
      <c r="AZ23" s="6">
        <f t="shared" si="1068"/>
        <v>0</v>
      </c>
      <c r="BA23" s="6">
        <f t="shared" si="1068"/>
        <v>0</v>
      </c>
      <c r="BB23" s="6">
        <f t="shared" si="1068"/>
        <v>0</v>
      </c>
      <c r="BC23" s="6">
        <f t="shared" si="1068"/>
        <v>0</v>
      </c>
      <c r="BD23" s="6">
        <f t="shared" si="1068"/>
        <v>0</v>
      </c>
      <c r="BE23" s="6">
        <f t="shared" si="1068"/>
        <v>0</v>
      </c>
      <c r="BF23" s="6">
        <f t="shared" si="1068"/>
        <v>0</v>
      </c>
      <c r="BG23" s="6">
        <f t="shared" si="1068"/>
        <v>0</v>
      </c>
      <c r="BH23" s="6">
        <f t="shared" si="1068"/>
        <v>0</v>
      </c>
      <c r="BI23" s="6">
        <f t="shared" si="1068"/>
        <v>0</v>
      </c>
      <c r="BJ23" s="6">
        <f t="shared" si="1068"/>
        <v>0</v>
      </c>
      <c r="BK23" s="6">
        <f t="shared" si="1068"/>
        <v>0</v>
      </c>
      <c r="BL23" s="6">
        <f t="shared" si="1068"/>
        <v>0</v>
      </c>
      <c r="BM23" s="6">
        <f t="shared" si="1068"/>
        <v>0</v>
      </c>
      <c r="BN23" s="6">
        <f t="shared" si="1068"/>
        <v>0</v>
      </c>
      <c r="BO23" s="6">
        <f t="shared" si="1068"/>
        <v>0</v>
      </c>
      <c r="BP23" s="6">
        <f t="shared" si="1068"/>
        <v>0</v>
      </c>
      <c r="BQ23" s="6">
        <f t="shared" si="1068"/>
        <v>0</v>
      </c>
      <c r="BR23" s="6">
        <f t="shared" si="1068"/>
        <v>0</v>
      </c>
      <c r="BS23" s="6">
        <f t="shared" si="1068"/>
        <v>0</v>
      </c>
      <c r="BT23" s="6">
        <f t="shared" si="1068"/>
        <v>0</v>
      </c>
      <c r="BU23" s="6">
        <f t="shared" si="1068"/>
        <v>0</v>
      </c>
      <c r="BV23" s="6">
        <f t="shared" ref="BV23:EG23" si="1069">IF(LEFT($F20,4)+$H20+1&lt;&gt;VALUE(LEFT(BV$8,4)),
  IF(
  MONTH(BV$9)&lt;&gt;$C$3,
  BU23,
  0)
+IF(
  AND(
    SUM(BV20:BV21)&lt;&gt;0,
    VALUE(BV$8)&lt;$H20*100
    +$F20
    -IF(
      RIGHT(
        $H20*100+$F20,
        2
      )="01",
      89,
      1
    )
  ),
  -ROUND(
    $G20/$H20/12,
    2
  ),
  IF(
    $H20*100
    +$F20
    -IF(
      VALUE(BV$8)
      =RIGHT(
        $H20*100+$F20,
        2
      )="01",
      89,
      1
    ),
    -SUM(
      BV20:BV22,
      BU23
    ),
    0
  )
),0
)</f>
        <v>0</v>
      </c>
      <c r="BW23" s="6">
        <f t="shared" si="1069"/>
        <v>0</v>
      </c>
      <c r="BX23" s="6">
        <f t="shared" si="1069"/>
        <v>0</v>
      </c>
      <c r="BY23" s="6">
        <f t="shared" si="1069"/>
        <v>0</v>
      </c>
      <c r="BZ23" s="6">
        <f t="shared" si="1069"/>
        <v>0</v>
      </c>
      <c r="CA23" s="6">
        <f t="shared" si="1069"/>
        <v>0</v>
      </c>
      <c r="CB23" s="6">
        <f t="shared" si="1069"/>
        <v>0</v>
      </c>
      <c r="CC23" s="6">
        <f t="shared" si="1069"/>
        <v>0</v>
      </c>
      <c r="CD23" s="6">
        <f t="shared" si="1069"/>
        <v>0</v>
      </c>
      <c r="CE23" s="6">
        <f t="shared" si="1069"/>
        <v>0</v>
      </c>
      <c r="CF23" s="6">
        <f t="shared" si="1069"/>
        <v>0</v>
      </c>
      <c r="CG23" s="6">
        <f t="shared" si="1069"/>
        <v>0</v>
      </c>
      <c r="CH23" s="6">
        <f t="shared" si="1069"/>
        <v>0</v>
      </c>
      <c r="CI23" s="6">
        <f t="shared" si="1069"/>
        <v>0</v>
      </c>
      <c r="CJ23" s="6">
        <f t="shared" si="1069"/>
        <v>0</v>
      </c>
      <c r="CK23" s="6">
        <f t="shared" si="1069"/>
        <v>0</v>
      </c>
      <c r="CL23" s="6">
        <f t="shared" si="1069"/>
        <v>0</v>
      </c>
      <c r="CM23" s="6">
        <f t="shared" si="1069"/>
        <v>0</v>
      </c>
      <c r="CN23" s="6">
        <f t="shared" si="1069"/>
        <v>0</v>
      </c>
      <c r="CO23" s="6">
        <f t="shared" si="1069"/>
        <v>0</v>
      </c>
      <c r="CP23" s="6">
        <f t="shared" si="1069"/>
        <v>0</v>
      </c>
      <c r="CQ23" s="6">
        <f t="shared" si="1069"/>
        <v>0</v>
      </c>
      <c r="CR23" s="6">
        <f t="shared" si="1069"/>
        <v>0</v>
      </c>
      <c r="CS23" s="6">
        <f t="shared" si="1069"/>
        <v>0</v>
      </c>
      <c r="CT23" s="6">
        <f t="shared" si="1069"/>
        <v>0</v>
      </c>
      <c r="CU23" s="6">
        <f t="shared" si="1069"/>
        <v>0</v>
      </c>
      <c r="CV23" s="6">
        <f t="shared" si="1069"/>
        <v>0</v>
      </c>
      <c r="CW23" s="6">
        <f t="shared" si="1069"/>
        <v>0</v>
      </c>
      <c r="CX23" s="6">
        <f t="shared" si="1069"/>
        <v>0</v>
      </c>
      <c r="CY23" s="6">
        <f t="shared" si="1069"/>
        <v>0</v>
      </c>
      <c r="CZ23" s="6">
        <f t="shared" si="1069"/>
        <v>0</v>
      </c>
      <c r="DA23" s="6">
        <f t="shared" si="1069"/>
        <v>0</v>
      </c>
      <c r="DB23" s="6">
        <f t="shared" si="1069"/>
        <v>0</v>
      </c>
      <c r="DC23" s="6">
        <f t="shared" si="1069"/>
        <v>0</v>
      </c>
      <c r="DD23" s="6">
        <f t="shared" si="1069"/>
        <v>0</v>
      </c>
      <c r="DE23" s="6">
        <f t="shared" si="1069"/>
        <v>0</v>
      </c>
      <c r="DF23" s="6">
        <f t="shared" si="1069"/>
        <v>0</v>
      </c>
      <c r="DG23" s="6">
        <f t="shared" si="1069"/>
        <v>0</v>
      </c>
      <c r="DH23" s="6">
        <f t="shared" si="1069"/>
        <v>0</v>
      </c>
      <c r="DI23" s="6">
        <f t="shared" si="1069"/>
        <v>0</v>
      </c>
      <c r="DJ23" s="6">
        <f t="shared" si="1069"/>
        <v>0</v>
      </c>
      <c r="DK23" s="6">
        <f t="shared" si="1069"/>
        <v>0</v>
      </c>
      <c r="DL23" s="6">
        <f t="shared" si="1069"/>
        <v>0</v>
      </c>
      <c r="DM23" s="6">
        <f t="shared" si="1069"/>
        <v>0</v>
      </c>
      <c r="DN23" s="6">
        <f t="shared" si="1069"/>
        <v>0</v>
      </c>
      <c r="DO23" s="6">
        <f t="shared" si="1069"/>
        <v>0</v>
      </c>
      <c r="DP23" s="6">
        <f t="shared" si="1069"/>
        <v>0</v>
      </c>
      <c r="DQ23" s="6">
        <f t="shared" si="1069"/>
        <v>0</v>
      </c>
      <c r="DR23" s="6">
        <f t="shared" si="1069"/>
        <v>0</v>
      </c>
      <c r="DS23" s="6">
        <f t="shared" si="1069"/>
        <v>0</v>
      </c>
      <c r="DT23" s="6">
        <f t="shared" si="1069"/>
        <v>0</v>
      </c>
      <c r="DU23" s="6">
        <f t="shared" si="1069"/>
        <v>0</v>
      </c>
      <c r="DV23" s="6">
        <f t="shared" si="1069"/>
        <v>0</v>
      </c>
      <c r="DW23" s="6">
        <f t="shared" si="1069"/>
        <v>0</v>
      </c>
      <c r="DX23" s="6">
        <f t="shared" si="1069"/>
        <v>0</v>
      </c>
      <c r="DY23" s="6">
        <f t="shared" si="1069"/>
        <v>0</v>
      </c>
      <c r="DZ23" s="6">
        <f t="shared" si="1069"/>
        <v>0</v>
      </c>
      <c r="EA23" s="6">
        <f t="shared" si="1069"/>
        <v>0</v>
      </c>
      <c r="EB23" s="6">
        <f t="shared" si="1069"/>
        <v>0</v>
      </c>
      <c r="EC23" s="6">
        <f t="shared" si="1069"/>
        <v>0</v>
      </c>
      <c r="ED23" s="6">
        <f t="shared" si="1069"/>
        <v>0</v>
      </c>
      <c r="EE23" s="6">
        <f t="shared" si="1069"/>
        <v>0</v>
      </c>
      <c r="EF23" s="6">
        <f t="shared" si="1069"/>
        <v>0</v>
      </c>
      <c r="EG23" s="6">
        <f t="shared" si="1069"/>
        <v>0</v>
      </c>
      <c r="EH23" s="6">
        <f t="shared" ref="EH23:FI23" si="1070">IF(LEFT($F20,4)+$H20+1&lt;&gt;VALUE(LEFT(EH$8,4)),
  IF(
  MONTH(EH$9)&lt;&gt;$C$3,
  EG23,
  0)
+IF(
  AND(
    SUM(EH20:EH21)&lt;&gt;0,
    VALUE(EH$8)&lt;$H20*100
    +$F20
    -IF(
      RIGHT(
        $H20*100+$F20,
        2
      )="01",
      89,
      1
    )
  ),
  -ROUND(
    $G20/$H20/12,
    2
  ),
  IF(
    $H20*100
    +$F20
    -IF(
      VALUE(EH$8)
      =RIGHT(
        $H20*100+$F20,
        2
      )="01",
      89,
      1
    ),
    -SUM(
      EH20:EH22,
      EG23
    ),
    0
  )
),0
)</f>
        <v>0</v>
      </c>
      <c r="EI23" s="6">
        <f t="shared" si="1070"/>
        <v>0</v>
      </c>
      <c r="EJ23" s="6">
        <f t="shared" si="1070"/>
        <v>0</v>
      </c>
      <c r="EK23" s="6">
        <f t="shared" si="1070"/>
        <v>0</v>
      </c>
      <c r="EL23" s="6">
        <f t="shared" si="1070"/>
        <v>0</v>
      </c>
      <c r="EM23" s="6">
        <f t="shared" si="1070"/>
        <v>0</v>
      </c>
      <c r="EN23" s="6">
        <f t="shared" si="1070"/>
        <v>0</v>
      </c>
      <c r="EO23" s="6">
        <f t="shared" si="1070"/>
        <v>0</v>
      </c>
      <c r="EP23" s="6">
        <f t="shared" si="1070"/>
        <v>0</v>
      </c>
      <c r="EQ23" s="6">
        <f t="shared" si="1070"/>
        <v>0</v>
      </c>
      <c r="ER23" s="6">
        <f t="shared" si="1070"/>
        <v>0</v>
      </c>
      <c r="ES23" s="6">
        <f t="shared" si="1070"/>
        <v>0</v>
      </c>
      <c r="ET23" s="6">
        <f t="shared" si="1070"/>
        <v>0</v>
      </c>
      <c r="EU23" s="6">
        <f t="shared" si="1070"/>
        <v>0</v>
      </c>
      <c r="EV23" s="6">
        <f t="shared" si="1070"/>
        <v>0</v>
      </c>
      <c r="EW23" s="6">
        <f t="shared" si="1070"/>
        <v>0</v>
      </c>
      <c r="EX23" s="6">
        <f t="shared" si="1070"/>
        <v>0</v>
      </c>
      <c r="EY23" s="6">
        <f t="shared" si="1070"/>
        <v>0</v>
      </c>
      <c r="EZ23" s="6">
        <f t="shared" si="1070"/>
        <v>0</v>
      </c>
      <c r="FA23" s="6">
        <f t="shared" si="1070"/>
        <v>0</v>
      </c>
      <c r="FB23" s="6">
        <f t="shared" si="1070"/>
        <v>0</v>
      </c>
      <c r="FC23" s="6">
        <f t="shared" si="1070"/>
        <v>0</v>
      </c>
      <c r="FD23" s="6">
        <f t="shared" si="1070"/>
        <v>0</v>
      </c>
      <c r="FE23" s="6">
        <f t="shared" si="1070"/>
        <v>0</v>
      </c>
      <c r="FF23" s="6">
        <f t="shared" si="1070"/>
        <v>0</v>
      </c>
      <c r="FG23" s="6">
        <f t="shared" si="1070"/>
        <v>0</v>
      </c>
      <c r="FH23" s="6">
        <f t="shared" si="1070"/>
        <v>0</v>
      </c>
      <c r="FI23" s="6">
        <f t="shared" si="1070"/>
        <v>0</v>
      </c>
    </row>
    <row r="24" spans="1:165" x14ac:dyDescent="0.3">
      <c r="A24" s="3">
        <v>470000</v>
      </c>
      <c r="B24" s="3" t="s">
        <v>24</v>
      </c>
      <c r="C24" s="1" t="str">
        <f t="shared" si="910"/>
        <v>Xxxx</v>
      </c>
      <c r="D24" s="1">
        <f t="shared" si="911"/>
        <v>1</v>
      </c>
      <c r="J24" s="6">
        <f>-SUM(J20:J22)</f>
        <v>0</v>
      </c>
      <c r="K24" s="6">
        <f t="shared" ref="K24:BD24" si="1071">-SUM(K20:K22)</f>
        <v>0</v>
      </c>
      <c r="L24" s="6">
        <f t="shared" si="1071"/>
        <v>0</v>
      </c>
      <c r="M24" s="6">
        <f t="shared" si="1071"/>
        <v>0</v>
      </c>
      <c r="N24" s="6">
        <f t="shared" si="1071"/>
        <v>0</v>
      </c>
      <c r="O24" s="6">
        <f t="shared" si="1071"/>
        <v>0</v>
      </c>
      <c r="P24" s="6">
        <f t="shared" si="1071"/>
        <v>0</v>
      </c>
      <c r="Q24" s="6">
        <f t="shared" si="1071"/>
        <v>0</v>
      </c>
      <c r="R24" s="6">
        <f t="shared" si="1071"/>
        <v>0</v>
      </c>
      <c r="S24" s="6">
        <f t="shared" si="1071"/>
        <v>0</v>
      </c>
      <c r="T24" s="6">
        <f t="shared" si="1071"/>
        <v>0</v>
      </c>
      <c r="U24" s="6">
        <f t="shared" si="1071"/>
        <v>0</v>
      </c>
      <c r="V24" s="6">
        <f t="shared" si="1071"/>
        <v>0</v>
      </c>
      <c r="W24" s="6">
        <f t="shared" si="1071"/>
        <v>0</v>
      </c>
      <c r="X24" s="6">
        <f t="shared" si="1071"/>
        <v>0</v>
      </c>
      <c r="Y24" s="6">
        <f t="shared" si="1071"/>
        <v>0</v>
      </c>
      <c r="Z24" s="6">
        <f t="shared" si="1071"/>
        <v>0</v>
      </c>
      <c r="AA24" s="6">
        <f t="shared" si="1071"/>
        <v>0</v>
      </c>
      <c r="AB24" s="6">
        <f t="shared" si="1071"/>
        <v>0</v>
      </c>
      <c r="AC24" s="6">
        <f t="shared" si="1071"/>
        <v>0</v>
      </c>
      <c r="AD24" s="6">
        <f t="shared" si="1071"/>
        <v>0</v>
      </c>
      <c r="AE24" s="6">
        <f t="shared" si="1071"/>
        <v>0</v>
      </c>
      <c r="AF24" s="6">
        <f t="shared" si="1071"/>
        <v>0</v>
      </c>
      <c r="AG24" s="6">
        <f t="shared" si="1071"/>
        <v>0</v>
      </c>
      <c r="AH24" s="6">
        <f t="shared" si="1071"/>
        <v>0</v>
      </c>
      <c r="AI24" s="6">
        <f t="shared" si="1071"/>
        <v>0</v>
      </c>
      <c r="AJ24" s="6">
        <f t="shared" si="1071"/>
        <v>0</v>
      </c>
      <c r="AK24" s="6">
        <f t="shared" si="1071"/>
        <v>0</v>
      </c>
      <c r="AL24" s="6">
        <f t="shared" si="1071"/>
        <v>0</v>
      </c>
      <c r="AM24" s="6">
        <f t="shared" si="1071"/>
        <v>0</v>
      </c>
      <c r="AN24" s="6">
        <f t="shared" si="1071"/>
        <v>0</v>
      </c>
      <c r="AO24" s="6">
        <f t="shared" si="1071"/>
        <v>0</v>
      </c>
      <c r="AP24" s="6">
        <f t="shared" si="1071"/>
        <v>0</v>
      </c>
      <c r="AQ24" s="6">
        <f t="shared" si="1071"/>
        <v>0</v>
      </c>
      <c r="AR24" s="6">
        <f t="shared" si="1071"/>
        <v>0</v>
      </c>
      <c r="AS24" s="6">
        <f t="shared" si="1071"/>
        <v>0</v>
      </c>
      <c r="AT24" s="6">
        <f t="shared" si="1071"/>
        <v>0</v>
      </c>
      <c r="AU24" s="6">
        <f t="shared" si="1071"/>
        <v>0</v>
      </c>
      <c r="AV24" s="6">
        <f t="shared" si="1071"/>
        <v>0</v>
      </c>
      <c r="AW24" s="6">
        <f t="shared" si="1071"/>
        <v>0</v>
      </c>
      <c r="AX24" s="6">
        <f t="shared" si="1071"/>
        <v>0</v>
      </c>
      <c r="AY24" s="6">
        <f t="shared" si="1071"/>
        <v>0</v>
      </c>
      <c r="AZ24" s="6">
        <f t="shared" si="1071"/>
        <v>0</v>
      </c>
      <c r="BA24" s="6">
        <f t="shared" si="1071"/>
        <v>0</v>
      </c>
      <c r="BB24" s="6">
        <f t="shared" si="1071"/>
        <v>0</v>
      </c>
      <c r="BC24" s="6">
        <f t="shared" si="1071"/>
        <v>0</v>
      </c>
      <c r="BD24" s="6">
        <f t="shared" si="1071"/>
        <v>0</v>
      </c>
      <c r="BE24" s="6">
        <f t="shared" ref="BE24:DP24" si="1072">-SUM(BE20:BE22)</f>
        <v>0</v>
      </c>
      <c r="BF24" s="6">
        <f t="shared" si="1072"/>
        <v>0</v>
      </c>
      <c r="BG24" s="6">
        <f t="shared" si="1072"/>
        <v>0</v>
      </c>
      <c r="BH24" s="6">
        <f t="shared" si="1072"/>
        <v>0</v>
      </c>
      <c r="BI24" s="6">
        <f t="shared" si="1072"/>
        <v>0</v>
      </c>
      <c r="BJ24" s="6">
        <f t="shared" si="1072"/>
        <v>0</v>
      </c>
      <c r="BK24" s="6">
        <f t="shared" si="1072"/>
        <v>0</v>
      </c>
      <c r="BL24" s="6">
        <f t="shared" si="1072"/>
        <v>0</v>
      </c>
      <c r="BM24" s="6">
        <f t="shared" si="1072"/>
        <v>0</v>
      </c>
      <c r="BN24" s="6">
        <f t="shared" si="1072"/>
        <v>0</v>
      </c>
      <c r="BO24" s="6">
        <f t="shared" si="1072"/>
        <v>0</v>
      </c>
      <c r="BP24" s="6">
        <f t="shared" si="1072"/>
        <v>0</v>
      </c>
      <c r="BQ24" s="6">
        <f t="shared" si="1072"/>
        <v>0</v>
      </c>
      <c r="BR24" s="6">
        <f t="shared" si="1072"/>
        <v>0</v>
      </c>
      <c r="BS24" s="6">
        <f t="shared" si="1072"/>
        <v>0</v>
      </c>
      <c r="BT24" s="6">
        <f t="shared" si="1072"/>
        <v>0</v>
      </c>
      <c r="BU24" s="6">
        <f t="shared" si="1072"/>
        <v>0</v>
      </c>
      <c r="BV24" s="6">
        <f t="shared" si="1072"/>
        <v>0</v>
      </c>
      <c r="BW24" s="6">
        <f t="shared" si="1072"/>
        <v>0</v>
      </c>
      <c r="BX24" s="6">
        <f t="shared" si="1072"/>
        <v>0</v>
      </c>
      <c r="BY24" s="6">
        <f t="shared" si="1072"/>
        <v>0</v>
      </c>
      <c r="BZ24" s="6">
        <f t="shared" si="1072"/>
        <v>0</v>
      </c>
      <c r="CA24" s="6">
        <f t="shared" si="1072"/>
        <v>0</v>
      </c>
      <c r="CB24" s="6">
        <f t="shared" si="1072"/>
        <v>0</v>
      </c>
      <c r="CC24" s="6">
        <f t="shared" si="1072"/>
        <v>0</v>
      </c>
      <c r="CD24" s="6">
        <f t="shared" si="1072"/>
        <v>0</v>
      </c>
      <c r="CE24" s="6">
        <f t="shared" si="1072"/>
        <v>0</v>
      </c>
      <c r="CF24" s="6">
        <f t="shared" si="1072"/>
        <v>0</v>
      </c>
      <c r="CG24" s="6">
        <f t="shared" si="1072"/>
        <v>0</v>
      </c>
      <c r="CH24" s="6">
        <f t="shared" si="1072"/>
        <v>0</v>
      </c>
      <c r="CI24" s="6">
        <f t="shared" si="1072"/>
        <v>0</v>
      </c>
      <c r="CJ24" s="6">
        <f t="shared" si="1072"/>
        <v>0</v>
      </c>
      <c r="CK24" s="6">
        <f t="shared" si="1072"/>
        <v>0</v>
      </c>
      <c r="CL24" s="6">
        <f t="shared" si="1072"/>
        <v>0</v>
      </c>
      <c r="CM24" s="6">
        <f t="shared" si="1072"/>
        <v>0</v>
      </c>
      <c r="CN24" s="6">
        <f t="shared" si="1072"/>
        <v>0</v>
      </c>
      <c r="CO24" s="6">
        <f t="shared" si="1072"/>
        <v>0</v>
      </c>
      <c r="CP24" s="6">
        <f t="shared" si="1072"/>
        <v>0</v>
      </c>
      <c r="CQ24" s="6">
        <f t="shared" si="1072"/>
        <v>0</v>
      </c>
      <c r="CR24" s="6">
        <f t="shared" si="1072"/>
        <v>0</v>
      </c>
      <c r="CS24" s="6">
        <f t="shared" si="1072"/>
        <v>0</v>
      </c>
      <c r="CT24" s="6">
        <f t="shared" si="1072"/>
        <v>0</v>
      </c>
      <c r="CU24" s="6">
        <f t="shared" si="1072"/>
        <v>0</v>
      </c>
      <c r="CV24" s="6">
        <f t="shared" si="1072"/>
        <v>0</v>
      </c>
      <c r="CW24" s="6">
        <f t="shared" si="1072"/>
        <v>0</v>
      </c>
      <c r="CX24" s="6">
        <f t="shared" si="1072"/>
        <v>0</v>
      </c>
      <c r="CY24" s="6">
        <f t="shared" si="1072"/>
        <v>0</v>
      </c>
      <c r="CZ24" s="6">
        <f t="shared" si="1072"/>
        <v>0</v>
      </c>
      <c r="DA24" s="6">
        <f t="shared" si="1072"/>
        <v>0</v>
      </c>
      <c r="DB24" s="6">
        <f t="shared" si="1072"/>
        <v>0</v>
      </c>
      <c r="DC24" s="6">
        <f t="shared" si="1072"/>
        <v>0</v>
      </c>
      <c r="DD24" s="6">
        <f t="shared" si="1072"/>
        <v>0</v>
      </c>
      <c r="DE24" s="6">
        <f t="shared" si="1072"/>
        <v>0</v>
      </c>
      <c r="DF24" s="6">
        <f t="shared" si="1072"/>
        <v>0</v>
      </c>
      <c r="DG24" s="6">
        <f t="shared" si="1072"/>
        <v>0</v>
      </c>
      <c r="DH24" s="6">
        <f t="shared" si="1072"/>
        <v>0</v>
      </c>
      <c r="DI24" s="6">
        <f t="shared" si="1072"/>
        <v>0</v>
      </c>
      <c r="DJ24" s="6">
        <f t="shared" si="1072"/>
        <v>0</v>
      </c>
      <c r="DK24" s="6">
        <f t="shared" si="1072"/>
        <v>0</v>
      </c>
      <c r="DL24" s="6">
        <f t="shared" si="1072"/>
        <v>0</v>
      </c>
      <c r="DM24" s="6">
        <f t="shared" si="1072"/>
        <v>0</v>
      </c>
      <c r="DN24" s="6">
        <f t="shared" si="1072"/>
        <v>0</v>
      </c>
      <c r="DO24" s="6">
        <f t="shared" si="1072"/>
        <v>0</v>
      </c>
      <c r="DP24" s="6">
        <f t="shared" si="1072"/>
        <v>0</v>
      </c>
      <c r="DQ24" s="6">
        <f t="shared" ref="DQ24:FI24" si="1073">-SUM(DQ20:DQ22)</f>
        <v>0</v>
      </c>
      <c r="DR24" s="6">
        <f t="shared" si="1073"/>
        <v>0</v>
      </c>
      <c r="DS24" s="6">
        <f t="shared" si="1073"/>
        <v>0</v>
      </c>
      <c r="DT24" s="6">
        <f t="shared" si="1073"/>
        <v>0</v>
      </c>
      <c r="DU24" s="6">
        <f t="shared" si="1073"/>
        <v>0</v>
      </c>
      <c r="DV24" s="6">
        <f t="shared" si="1073"/>
        <v>0</v>
      </c>
      <c r="DW24" s="6">
        <f t="shared" si="1073"/>
        <v>0</v>
      </c>
      <c r="DX24" s="6">
        <f t="shared" si="1073"/>
        <v>0</v>
      </c>
      <c r="DY24" s="6">
        <f t="shared" si="1073"/>
        <v>0</v>
      </c>
      <c r="DZ24" s="6">
        <f t="shared" si="1073"/>
        <v>0</v>
      </c>
      <c r="EA24" s="6">
        <f t="shared" si="1073"/>
        <v>0</v>
      </c>
      <c r="EB24" s="6">
        <f t="shared" si="1073"/>
        <v>0</v>
      </c>
      <c r="EC24" s="6">
        <f t="shared" si="1073"/>
        <v>0</v>
      </c>
      <c r="ED24" s="6">
        <f t="shared" si="1073"/>
        <v>0</v>
      </c>
      <c r="EE24" s="6">
        <f t="shared" si="1073"/>
        <v>0</v>
      </c>
      <c r="EF24" s="6">
        <f t="shared" si="1073"/>
        <v>0</v>
      </c>
      <c r="EG24" s="6">
        <f t="shared" si="1073"/>
        <v>0</v>
      </c>
      <c r="EH24" s="6">
        <f t="shared" si="1073"/>
        <v>0</v>
      </c>
      <c r="EI24" s="6">
        <f t="shared" si="1073"/>
        <v>0</v>
      </c>
      <c r="EJ24" s="6">
        <f t="shared" si="1073"/>
        <v>0</v>
      </c>
      <c r="EK24" s="6">
        <f t="shared" si="1073"/>
        <v>0</v>
      </c>
      <c r="EL24" s="6">
        <f t="shared" si="1073"/>
        <v>0</v>
      </c>
      <c r="EM24" s="6">
        <f t="shared" si="1073"/>
        <v>0</v>
      </c>
      <c r="EN24" s="6">
        <f t="shared" si="1073"/>
        <v>0</v>
      </c>
      <c r="EO24" s="6">
        <f t="shared" si="1073"/>
        <v>0</v>
      </c>
      <c r="EP24" s="6">
        <f t="shared" si="1073"/>
        <v>0</v>
      </c>
      <c r="EQ24" s="6">
        <f t="shared" si="1073"/>
        <v>0</v>
      </c>
      <c r="ER24" s="6">
        <f t="shared" si="1073"/>
        <v>0</v>
      </c>
      <c r="ES24" s="6">
        <f t="shared" si="1073"/>
        <v>0</v>
      </c>
      <c r="ET24" s="6">
        <f t="shared" si="1073"/>
        <v>0</v>
      </c>
      <c r="EU24" s="6">
        <f t="shared" si="1073"/>
        <v>0</v>
      </c>
      <c r="EV24" s="6">
        <f t="shared" si="1073"/>
        <v>0</v>
      </c>
      <c r="EW24" s="6">
        <f t="shared" si="1073"/>
        <v>0</v>
      </c>
      <c r="EX24" s="6">
        <f t="shared" si="1073"/>
        <v>0</v>
      </c>
      <c r="EY24" s="6">
        <f t="shared" si="1073"/>
        <v>0</v>
      </c>
      <c r="EZ24" s="6">
        <f t="shared" si="1073"/>
        <v>0</v>
      </c>
      <c r="FA24" s="6">
        <f t="shared" si="1073"/>
        <v>0</v>
      </c>
      <c r="FB24" s="6">
        <f t="shared" si="1073"/>
        <v>0</v>
      </c>
      <c r="FC24" s="6">
        <f t="shared" si="1073"/>
        <v>0</v>
      </c>
      <c r="FD24" s="6">
        <f t="shared" si="1073"/>
        <v>0</v>
      </c>
      <c r="FE24" s="6">
        <f t="shared" si="1073"/>
        <v>0</v>
      </c>
      <c r="FF24" s="6">
        <f t="shared" si="1073"/>
        <v>0</v>
      </c>
      <c r="FG24" s="6">
        <f t="shared" si="1073"/>
        <v>0</v>
      </c>
      <c r="FH24" s="6">
        <f t="shared" si="1073"/>
        <v>0</v>
      </c>
      <c r="FI24" s="6">
        <f t="shared" si="1073"/>
        <v>0</v>
      </c>
    </row>
    <row r="25" spans="1:165" x14ac:dyDescent="0.3">
      <c r="A25" s="19">
        <v>55070</v>
      </c>
      <c r="B25" s="19" t="s">
        <v>15</v>
      </c>
      <c r="C25" s="20" t="str">
        <f t="shared" si="910"/>
        <v>Xxxx</v>
      </c>
      <c r="D25" s="20">
        <f t="shared" si="911"/>
        <v>1</v>
      </c>
      <c r="E25" s="20"/>
      <c r="F25" s="20"/>
      <c r="G25" s="21"/>
      <c r="H25" s="20"/>
      <c r="I25" s="22"/>
      <c r="J25" s="23">
        <f t="shared" ref="J25:BU25" si="1074">-J23</f>
        <v>0</v>
      </c>
      <c r="K25" s="23">
        <f t="shared" si="1074"/>
        <v>0</v>
      </c>
      <c r="L25" s="23">
        <f t="shared" si="1074"/>
        <v>0</v>
      </c>
      <c r="M25" s="23">
        <f t="shared" si="1074"/>
        <v>0</v>
      </c>
      <c r="N25" s="23">
        <f t="shared" si="1074"/>
        <v>0</v>
      </c>
      <c r="O25" s="23">
        <f t="shared" si="1074"/>
        <v>0</v>
      </c>
      <c r="P25" s="23">
        <f t="shared" si="1074"/>
        <v>0</v>
      </c>
      <c r="Q25" s="23">
        <f t="shared" si="1074"/>
        <v>0</v>
      </c>
      <c r="R25" s="23">
        <f t="shared" si="1074"/>
        <v>0</v>
      </c>
      <c r="S25" s="23">
        <f t="shared" si="1074"/>
        <v>0</v>
      </c>
      <c r="T25" s="23">
        <f t="shared" si="1074"/>
        <v>0</v>
      </c>
      <c r="U25" s="23">
        <f t="shared" si="1074"/>
        <v>0</v>
      </c>
      <c r="V25" s="23">
        <f t="shared" si="1074"/>
        <v>0</v>
      </c>
      <c r="W25" s="23">
        <f t="shared" si="1074"/>
        <v>0</v>
      </c>
      <c r="X25" s="23">
        <f t="shared" si="1074"/>
        <v>0</v>
      </c>
      <c r="Y25" s="23">
        <f t="shared" si="1074"/>
        <v>0</v>
      </c>
      <c r="Z25" s="23">
        <f t="shared" si="1074"/>
        <v>0</v>
      </c>
      <c r="AA25" s="23">
        <f t="shared" si="1074"/>
        <v>0</v>
      </c>
      <c r="AB25" s="23">
        <f t="shared" si="1074"/>
        <v>0</v>
      </c>
      <c r="AC25" s="23">
        <f t="shared" si="1074"/>
        <v>0</v>
      </c>
      <c r="AD25" s="23">
        <f t="shared" si="1074"/>
        <v>0</v>
      </c>
      <c r="AE25" s="23">
        <f t="shared" si="1074"/>
        <v>0</v>
      </c>
      <c r="AF25" s="23">
        <f t="shared" si="1074"/>
        <v>0</v>
      </c>
      <c r="AG25" s="23">
        <f t="shared" si="1074"/>
        <v>0</v>
      </c>
      <c r="AH25" s="23">
        <f t="shared" si="1074"/>
        <v>0</v>
      </c>
      <c r="AI25" s="23">
        <f t="shared" si="1074"/>
        <v>0</v>
      </c>
      <c r="AJ25" s="23">
        <f t="shared" si="1074"/>
        <v>0</v>
      </c>
      <c r="AK25" s="23">
        <f t="shared" si="1074"/>
        <v>0</v>
      </c>
      <c r="AL25" s="23">
        <f t="shared" si="1074"/>
        <v>0</v>
      </c>
      <c r="AM25" s="23">
        <f t="shared" si="1074"/>
        <v>0</v>
      </c>
      <c r="AN25" s="23">
        <f t="shared" si="1074"/>
        <v>0</v>
      </c>
      <c r="AO25" s="23">
        <f t="shared" si="1074"/>
        <v>0</v>
      </c>
      <c r="AP25" s="23">
        <f t="shared" si="1074"/>
        <v>0</v>
      </c>
      <c r="AQ25" s="23">
        <f t="shared" si="1074"/>
        <v>0</v>
      </c>
      <c r="AR25" s="23">
        <f t="shared" si="1074"/>
        <v>0</v>
      </c>
      <c r="AS25" s="23">
        <f t="shared" si="1074"/>
        <v>0</v>
      </c>
      <c r="AT25" s="23">
        <f t="shared" si="1074"/>
        <v>0</v>
      </c>
      <c r="AU25" s="23">
        <f t="shared" si="1074"/>
        <v>0</v>
      </c>
      <c r="AV25" s="23">
        <f t="shared" si="1074"/>
        <v>0</v>
      </c>
      <c r="AW25" s="23">
        <f t="shared" si="1074"/>
        <v>0</v>
      </c>
      <c r="AX25" s="23">
        <f t="shared" si="1074"/>
        <v>0</v>
      </c>
      <c r="AY25" s="23">
        <f t="shared" si="1074"/>
        <v>0</v>
      </c>
      <c r="AZ25" s="23">
        <f t="shared" si="1074"/>
        <v>0</v>
      </c>
      <c r="BA25" s="23">
        <f t="shared" si="1074"/>
        <v>0</v>
      </c>
      <c r="BB25" s="23">
        <f t="shared" si="1074"/>
        <v>0</v>
      </c>
      <c r="BC25" s="23">
        <f t="shared" si="1074"/>
        <v>0</v>
      </c>
      <c r="BD25" s="23">
        <f t="shared" si="1074"/>
        <v>0</v>
      </c>
      <c r="BE25" s="23">
        <f t="shared" si="1074"/>
        <v>0</v>
      </c>
      <c r="BF25" s="23">
        <f t="shared" si="1074"/>
        <v>0</v>
      </c>
      <c r="BG25" s="23">
        <f t="shared" si="1074"/>
        <v>0</v>
      </c>
      <c r="BH25" s="23">
        <f t="shared" si="1074"/>
        <v>0</v>
      </c>
      <c r="BI25" s="23">
        <f t="shared" si="1074"/>
        <v>0</v>
      </c>
      <c r="BJ25" s="23">
        <f t="shared" si="1074"/>
        <v>0</v>
      </c>
      <c r="BK25" s="23">
        <f t="shared" si="1074"/>
        <v>0</v>
      </c>
      <c r="BL25" s="23">
        <f t="shared" si="1074"/>
        <v>0</v>
      </c>
      <c r="BM25" s="23">
        <f t="shared" si="1074"/>
        <v>0</v>
      </c>
      <c r="BN25" s="23">
        <f t="shared" si="1074"/>
        <v>0</v>
      </c>
      <c r="BO25" s="23">
        <f t="shared" si="1074"/>
        <v>0</v>
      </c>
      <c r="BP25" s="23">
        <f t="shared" si="1074"/>
        <v>0</v>
      </c>
      <c r="BQ25" s="23">
        <f t="shared" si="1074"/>
        <v>0</v>
      </c>
      <c r="BR25" s="23">
        <f t="shared" si="1074"/>
        <v>0</v>
      </c>
      <c r="BS25" s="23">
        <f t="shared" si="1074"/>
        <v>0</v>
      </c>
      <c r="BT25" s="23">
        <f t="shared" si="1074"/>
        <v>0</v>
      </c>
      <c r="BU25" s="23">
        <f t="shared" si="1074"/>
        <v>0</v>
      </c>
      <c r="BV25" s="23">
        <f t="shared" ref="BV25:EG25" si="1075">-BV23</f>
        <v>0</v>
      </c>
      <c r="BW25" s="23">
        <f t="shared" si="1075"/>
        <v>0</v>
      </c>
      <c r="BX25" s="23">
        <f t="shared" si="1075"/>
        <v>0</v>
      </c>
      <c r="BY25" s="23">
        <f t="shared" si="1075"/>
        <v>0</v>
      </c>
      <c r="BZ25" s="23">
        <f t="shared" si="1075"/>
        <v>0</v>
      </c>
      <c r="CA25" s="23">
        <f t="shared" si="1075"/>
        <v>0</v>
      </c>
      <c r="CB25" s="23">
        <f t="shared" si="1075"/>
        <v>0</v>
      </c>
      <c r="CC25" s="23">
        <f t="shared" si="1075"/>
        <v>0</v>
      </c>
      <c r="CD25" s="23">
        <f t="shared" si="1075"/>
        <v>0</v>
      </c>
      <c r="CE25" s="23">
        <f t="shared" si="1075"/>
        <v>0</v>
      </c>
      <c r="CF25" s="23">
        <f t="shared" si="1075"/>
        <v>0</v>
      </c>
      <c r="CG25" s="23">
        <f t="shared" si="1075"/>
        <v>0</v>
      </c>
      <c r="CH25" s="23">
        <f t="shared" si="1075"/>
        <v>0</v>
      </c>
      <c r="CI25" s="23">
        <f t="shared" si="1075"/>
        <v>0</v>
      </c>
      <c r="CJ25" s="23">
        <f t="shared" si="1075"/>
        <v>0</v>
      </c>
      <c r="CK25" s="23">
        <f t="shared" si="1075"/>
        <v>0</v>
      </c>
      <c r="CL25" s="23">
        <f t="shared" si="1075"/>
        <v>0</v>
      </c>
      <c r="CM25" s="23">
        <f t="shared" si="1075"/>
        <v>0</v>
      </c>
      <c r="CN25" s="23">
        <f t="shared" si="1075"/>
        <v>0</v>
      </c>
      <c r="CO25" s="23">
        <f t="shared" si="1075"/>
        <v>0</v>
      </c>
      <c r="CP25" s="23">
        <f t="shared" si="1075"/>
        <v>0</v>
      </c>
      <c r="CQ25" s="23">
        <f t="shared" si="1075"/>
        <v>0</v>
      </c>
      <c r="CR25" s="23">
        <f t="shared" si="1075"/>
        <v>0</v>
      </c>
      <c r="CS25" s="23">
        <f t="shared" si="1075"/>
        <v>0</v>
      </c>
      <c r="CT25" s="23">
        <f t="shared" si="1075"/>
        <v>0</v>
      </c>
      <c r="CU25" s="23">
        <f t="shared" si="1075"/>
        <v>0</v>
      </c>
      <c r="CV25" s="23">
        <f t="shared" si="1075"/>
        <v>0</v>
      </c>
      <c r="CW25" s="23">
        <f t="shared" si="1075"/>
        <v>0</v>
      </c>
      <c r="CX25" s="23">
        <f t="shared" si="1075"/>
        <v>0</v>
      </c>
      <c r="CY25" s="23">
        <f t="shared" si="1075"/>
        <v>0</v>
      </c>
      <c r="CZ25" s="23">
        <f t="shared" si="1075"/>
        <v>0</v>
      </c>
      <c r="DA25" s="23">
        <f t="shared" si="1075"/>
        <v>0</v>
      </c>
      <c r="DB25" s="23">
        <f t="shared" si="1075"/>
        <v>0</v>
      </c>
      <c r="DC25" s="23">
        <f t="shared" si="1075"/>
        <v>0</v>
      </c>
      <c r="DD25" s="23">
        <f t="shared" si="1075"/>
        <v>0</v>
      </c>
      <c r="DE25" s="23">
        <f t="shared" si="1075"/>
        <v>0</v>
      </c>
      <c r="DF25" s="23">
        <f t="shared" si="1075"/>
        <v>0</v>
      </c>
      <c r="DG25" s="23">
        <f t="shared" si="1075"/>
        <v>0</v>
      </c>
      <c r="DH25" s="23">
        <f t="shared" si="1075"/>
        <v>0</v>
      </c>
      <c r="DI25" s="23">
        <f t="shared" si="1075"/>
        <v>0</v>
      </c>
      <c r="DJ25" s="23">
        <f t="shared" si="1075"/>
        <v>0</v>
      </c>
      <c r="DK25" s="23">
        <f t="shared" si="1075"/>
        <v>0</v>
      </c>
      <c r="DL25" s="23">
        <f t="shared" si="1075"/>
        <v>0</v>
      </c>
      <c r="DM25" s="23">
        <f t="shared" si="1075"/>
        <v>0</v>
      </c>
      <c r="DN25" s="23">
        <f t="shared" si="1075"/>
        <v>0</v>
      </c>
      <c r="DO25" s="23">
        <f t="shared" si="1075"/>
        <v>0</v>
      </c>
      <c r="DP25" s="23">
        <f t="shared" si="1075"/>
        <v>0</v>
      </c>
      <c r="DQ25" s="23">
        <f t="shared" si="1075"/>
        <v>0</v>
      </c>
      <c r="DR25" s="23">
        <f t="shared" si="1075"/>
        <v>0</v>
      </c>
      <c r="DS25" s="23">
        <f t="shared" si="1075"/>
        <v>0</v>
      </c>
      <c r="DT25" s="23">
        <f t="shared" si="1075"/>
        <v>0</v>
      </c>
      <c r="DU25" s="23">
        <f t="shared" si="1075"/>
        <v>0</v>
      </c>
      <c r="DV25" s="23">
        <f t="shared" si="1075"/>
        <v>0</v>
      </c>
      <c r="DW25" s="23">
        <f t="shared" si="1075"/>
        <v>0</v>
      </c>
      <c r="DX25" s="23">
        <f t="shared" si="1075"/>
        <v>0</v>
      </c>
      <c r="DY25" s="23">
        <f t="shared" si="1075"/>
        <v>0</v>
      </c>
      <c r="DZ25" s="23">
        <f t="shared" si="1075"/>
        <v>0</v>
      </c>
      <c r="EA25" s="23">
        <f t="shared" si="1075"/>
        <v>0</v>
      </c>
      <c r="EB25" s="23">
        <f t="shared" si="1075"/>
        <v>0</v>
      </c>
      <c r="EC25" s="23">
        <f t="shared" si="1075"/>
        <v>0</v>
      </c>
      <c r="ED25" s="23">
        <f t="shared" si="1075"/>
        <v>0</v>
      </c>
      <c r="EE25" s="23">
        <f t="shared" si="1075"/>
        <v>0</v>
      </c>
      <c r="EF25" s="23">
        <f t="shared" si="1075"/>
        <v>0</v>
      </c>
      <c r="EG25" s="23">
        <f t="shared" si="1075"/>
        <v>0</v>
      </c>
      <c r="EH25" s="23">
        <f t="shared" ref="EH25:FI25" si="1076">-EH23</f>
        <v>0</v>
      </c>
      <c r="EI25" s="23">
        <f t="shared" si="1076"/>
        <v>0</v>
      </c>
      <c r="EJ25" s="23">
        <f t="shared" si="1076"/>
        <v>0</v>
      </c>
      <c r="EK25" s="23">
        <f t="shared" si="1076"/>
        <v>0</v>
      </c>
      <c r="EL25" s="23">
        <f t="shared" si="1076"/>
        <v>0</v>
      </c>
      <c r="EM25" s="23">
        <f t="shared" si="1076"/>
        <v>0</v>
      </c>
      <c r="EN25" s="23">
        <f t="shared" si="1076"/>
        <v>0</v>
      </c>
      <c r="EO25" s="23">
        <f t="shared" si="1076"/>
        <v>0</v>
      </c>
      <c r="EP25" s="23">
        <f t="shared" si="1076"/>
        <v>0</v>
      </c>
      <c r="EQ25" s="23">
        <f t="shared" si="1076"/>
        <v>0</v>
      </c>
      <c r="ER25" s="23">
        <f t="shared" si="1076"/>
        <v>0</v>
      </c>
      <c r="ES25" s="23">
        <f t="shared" si="1076"/>
        <v>0</v>
      </c>
      <c r="ET25" s="23">
        <f t="shared" si="1076"/>
        <v>0</v>
      </c>
      <c r="EU25" s="23">
        <f t="shared" si="1076"/>
        <v>0</v>
      </c>
      <c r="EV25" s="23">
        <f t="shared" si="1076"/>
        <v>0</v>
      </c>
      <c r="EW25" s="23">
        <f t="shared" si="1076"/>
        <v>0</v>
      </c>
      <c r="EX25" s="23">
        <f t="shared" si="1076"/>
        <v>0</v>
      </c>
      <c r="EY25" s="23">
        <f t="shared" si="1076"/>
        <v>0</v>
      </c>
      <c r="EZ25" s="23">
        <f t="shared" si="1076"/>
        <v>0</v>
      </c>
      <c r="FA25" s="23">
        <f t="shared" si="1076"/>
        <v>0</v>
      </c>
      <c r="FB25" s="23">
        <f t="shared" si="1076"/>
        <v>0</v>
      </c>
      <c r="FC25" s="23">
        <f t="shared" si="1076"/>
        <v>0</v>
      </c>
      <c r="FD25" s="23">
        <f t="shared" si="1076"/>
        <v>0</v>
      </c>
      <c r="FE25" s="23">
        <f t="shared" si="1076"/>
        <v>0</v>
      </c>
      <c r="FF25" s="23">
        <f t="shared" si="1076"/>
        <v>0</v>
      </c>
      <c r="FG25" s="23">
        <f t="shared" si="1076"/>
        <v>0</v>
      </c>
      <c r="FH25" s="23">
        <f t="shared" si="1076"/>
        <v>0</v>
      </c>
      <c r="FI25" s="23">
        <f t="shared" si="1076"/>
        <v>0</v>
      </c>
    </row>
    <row r="26" spans="1:165" s="5" customFormat="1" x14ac:dyDescent="0.3">
      <c r="A26" s="4"/>
      <c r="B26" s="4"/>
      <c r="C26" s="4"/>
      <c r="D26" s="4"/>
      <c r="E26" s="4"/>
      <c r="F26" s="4"/>
      <c r="G26" s="7"/>
      <c r="H26" s="4"/>
      <c r="J26" s="10">
        <f t="shared" ref="J26:BU26" si="1077">SUM(J20:J25)</f>
        <v>0</v>
      </c>
      <c r="K26" s="10">
        <f t="shared" si="1077"/>
        <v>0</v>
      </c>
      <c r="L26" s="10">
        <f t="shared" si="1077"/>
        <v>0</v>
      </c>
      <c r="M26" s="10">
        <f t="shared" si="1077"/>
        <v>0</v>
      </c>
      <c r="N26" s="10">
        <f t="shared" si="1077"/>
        <v>0</v>
      </c>
      <c r="O26" s="10">
        <f t="shared" si="1077"/>
        <v>0</v>
      </c>
      <c r="P26" s="10">
        <f t="shared" si="1077"/>
        <v>0</v>
      </c>
      <c r="Q26" s="10">
        <f t="shared" si="1077"/>
        <v>0</v>
      </c>
      <c r="R26" s="10">
        <f t="shared" si="1077"/>
        <v>0</v>
      </c>
      <c r="S26" s="10">
        <f t="shared" si="1077"/>
        <v>0</v>
      </c>
      <c r="T26" s="10">
        <f t="shared" si="1077"/>
        <v>0</v>
      </c>
      <c r="U26" s="10">
        <f t="shared" si="1077"/>
        <v>0</v>
      </c>
      <c r="V26" s="10">
        <f t="shared" si="1077"/>
        <v>0</v>
      </c>
      <c r="W26" s="10">
        <f t="shared" si="1077"/>
        <v>0</v>
      </c>
      <c r="X26" s="10">
        <f t="shared" si="1077"/>
        <v>0</v>
      </c>
      <c r="Y26" s="10">
        <f t="shared" si="1077"/>
        <v>0</v>
      </c>
      <c r="Z26" s="10">
        <f t="shared" si="1077"/>
        <v>0</v>
      </c>
      <c r="AA26" s="10">
        <f t="shared" si="1077"/>
        <v>0</v>
      </c>
      <c r="AB26" s="10">
        <f t="shared" si="1077"/>
        <v>0</v>
      </c>
      <c r="AC26" s="10">
        <f t="shared" si="1077"/>
        <v>0</v>
      </c>
      <c r="AD26" s="10">
        <f t="shared" si="1077"/>
        <v>0</v>
      </c>
      <c r="AE26" s="10">
        <f t="shared" si="1077"/>
        <v>0</v>
      </c>
      <c r="AF26" s="10">
        <f t="shared" si="1077"/>
        <v>0</v>
      </c>
      <c r="AG26" s="10">
        <f t="shared" si="1077"/>
        <v>0</v>
      </c>
      <c r="AH26" s="10">
        <f t="shared" si="1077"/>
        <v>0</v>
      </c>
      <c r="AI26" s="10">
        <f t="shared" si="1077"/>
        <v>0</v>
      </c>
      <c r="AJ26" s="10">
        <f t="shared" si="1077"/>
        <v>0</v>
      </c>
      <c r="AK26" s="10">
        <f t="shared" si="1077"/>
        <v>0</v>
      </c>
      <c r="AL26" s="10">
        <f t="shared" si="1077"/>
        <v>0</v>
      </c>
      <c r="AM26" s="10">
        <f t="shared" si="1077"/>
        <v>0</v>
      </c>
      <c r="AN26" s="10">
        <f t="shared" si="1077"/>
        <v>0</v>
      </c>
      <c r="AO26" s="10">
        <f t="shared" si="1077"/>
        <v>0</v>
      </c>
      <c r="AP26" s="10">
        <f t="shared" si="1077"/>
        <v>0</v>
      </c>
      <c r="AQ26" s="10">
        <f t="shared" si="1077"/>
        <v>0</v>
      </c>
      <c r="AR26" s="10">
        <f t="shared" si="1077"/>
        <v>0</v>
      </c>
      <c r="AS26" s="10">
        <f t="shared" si="1077"/>
        <v>0</v>
      </c>
      <c r="AT26" s="10">
        <f t="shared" si="1077"/>
        <v>0</v>
      </c>
      <c r="AU26" s="10">
        <f t="shared" si="1077"/>
        <v>0</v>
      </c>
      <c r="AV26" s="10">
        <f t="shared" si="1077"/>
        <v>0</v>
      </c>
      <c r="AW26" s="10">
        <f t="shared" si="1077"/>
        <v>0</v>
      </c>
      <c r="AX26" s="10">
        <f t="shared" si="1077"/>
        <v>0</v>
      </c>
      <c r="AY26" s="10">
        <f t="shared" si="1077"/>
        <v>0</v>
      </c>
      <c r="AZ26" s="10">
        <f t="shared" si="1077"/>
        <v>0</v>
      </c>
      <c r="BA26" s="10">
        <f t="shared" si="1077"/>
        <v>0</v>
      </c>
      <c r="BB26" s="10">
        <f t="shared" si="1077"/>
        <v>0</v>
      </c>
      <c r="BC26" s="10">
        <f t="shared" si="1077"/>
        <v>0</v>
      </c>
      <c r="BD26" s="10">
        <f t="shared" si="1077"/>
        <v>0</v>
      </c>
      <c r="BE26" s="10">
        <f t="shared" si="1077"/>
        <v>0</v>
      </c>
      <c r="BF26" s="10">
        <f t="shared" si="1077"/>
        <v>0</v>
      </c>
      <c r="BG26" s="10">
        <f t="shared" si="1077"/>
        <v>0</v>
      </c>
      <c r="BH26" s="10">
        <f t="shared" si="1077"/>
        <v>0</v>
      </c>
      <c r="BI26" s="10">
        <f t="shared" si="1077"/>
        <v>0</v>
      </c>
      <c r="BJ26" s="10">
        <f t="shared" si="1077"/>
        <v>0</v>
      </c>
      <c r="BK26" s="10">
        <f t="shared" si="1077"/>
        <v>0</v>
      </c>
      <c r="BL26" s="10">
        <f t="shared" si="1077"/>
        <v>0</v>
      </c>
      <c r="BM26" s="10">
        <f t="shared" si="1077"/>
        <v>0</v>
      </c>
      <c r="BN26" s="10">
        <f t="shared" si="1077"/>
        <v>0</v>
      </c>
      <c r="BO26" s="10">
        <f t="shared" si="1077"/>
        <v>0</v>
      </c>
      <c r="BP26" s="10">
        <f t="shared" si="1077"/>
        <v>0</v>
      </c>
      <c r="BQ26" s="10">
        <f t="shared" si="1077"/>
        <v>0</v>
      </c>
      <c r="BR26" s="10">
        <f t="shared" si="1077"/>
        <v>0</v>
      </c>
      <c r="BS26" s="10">
        <f t="shared" si="1077"/>
        <v>0</v>
      </c>
      <c r="BT26" s="10">
        <f t="shared" si="1077"/>
        <v>0</v>
      </c>
      <c r="BU26" s="10">
        <f t="shared" si="1077"/>
        <v>0</v>
      </c>
      <c r="BV26" s="10">
        <f t="shared" ref="BV26:EG26" si="1078">SUM(BV20:BV25)</f>
        <v>0</v>
      </c>
      <c r="BW26" s="10">
        <f t="shared" si="1078"/>
        <v>0</v>
      </c>
      <c r="BX26" s="10">
        <f t="shared" si="1078"/>
        <v>0</v>
      </c>
      <c r="BY26" s="10">
        <f t="shared" si="1078"/>
        <v>0</v>
      </c>
      <c r="BZ26" s="10">
        <f t="shared" si="1078"/>
        <v>0</v>
      </c>
      <c r="CA26" s="10">
        <f t="shared" si="1078"/>
        <v>0</v>
      </c>
      <c r="CB26" s="10">
        <f t="shared" si="1078"/>
        <v>0</v>
      </c>
      <c r="CC26" s="10">
        <f t="shared" si="1078"/>
        <v>0</v>
      </c>
      <c r="CD26" s="10">
        <f t="shared" si="1078"/>
        <v>0</v>
      </c>
      <c r="CE26" s="10">
        <f t="shared" si="1078"/>
        <v>0</v>
      </c>
      <c r="CF26" s="10">
        <f t="shared" si="1078"/>
        <v>0</v>
      </c>
      <c r="CG26" s="10">
        <f t="shared" si="1078"/>
        <v>0</v>
      </c>
      <c r="CH26" s="10">
        <f t="shared" si="1078"/>
        <v>0</v>
      </c>
      <c r="CI26" s="10">
        <f t="shared" si="1078"/>
        <v>0</v>
      </c>
      <c r="CJ26" s="10">
        <f t="shared" si="1078"/>
        <v>0</v>
      </c>
      <c r="CK26" s="10">
        <f t="shared" si="1078"/>
        <v>0</v>
      </c>
      <c r="CL26" s="10">
        <f t="shared" si="1078"/>
        <v>0</v>
      </c>
      <c r="CM26" s="10">
        <f t="shared" si="1078"/>
        <v>0</v>
      </c>
      <c r="CN26" s="10">
        <f t="shared" si="1078"/>
        <v>0</v>
      </c>
      <c r="CO26" s="10">
        <f t="shared" si="1078"/>
        <v>0</v>
      </c>
      <c r="CP26" s="10">
        <f t="shared" si="1078"/>
        <v>0</v>
      </c>
      <c r="CQ26" s="10">
        <f t="shared" si="1078"/>
        <v>0</v>
      </c>
      <c r="CR26" s="10">
        <f t="shared" si="1078"/>
        <v>0</v>
      </c>
      <c r="CS26" s="10">
        <f t="shared" si="1078"/>
        <v>0</v>
      </c>
      <c r="CT26" s="10">
        <f t="shared" si="1078"/>
        <v>0</v>
      </c>
      <c r="CU26" s="10">
        <f t="shared" si="1078"/>
        <v>0</v>
      </c>
      <c r="CV26" s="10">
        <f t="shared" si="1078"/>
        <v>0</v>
      </c>
      <c r="CW26" s="10">
        <f t="shared" si="1078"/>
        <v>0</v>
      </c>
      <c r="CX26" s="10">
        <f t="shared" si="1078"/>
        <v>0</v>
      </c>
      <c r="CY26" s="10">
        <f t="shared" si="1078"/>
        <v>0</v>
      </c>
      <c r="CZ26" s="10">
        <f t="shared" si="1078"/>
        <v>0</v>
      </c>
      <c r="DA26" s="10">
        <f t="shared" si="1078"/>
        <v>0</v>
      </c>
      <c r="DB26" s="10">
        <f t="shared" si="1078"/>
        <v>0</v>
      </c>
      <c r="DC26" s="10">
        <f t="shared" si="1078"/>
        <v>0</v>
      </c>
      <c r="DD26" s="10">
        <f t="shared" si="1078"/>
        <v>0</v>
      </c>
      <c r="DE26" s="10">
        <f t="shared" si="1078"/>
        <v>0</v>
      </c>
      <c r="DF26" s="10">
        <f t="shared" si="1078"/>
        <v>0</v>
      </c>
      <c r="DG26" s="10">
        <f t="shared" si="1078"/>
        <v>0</v>
      </c>
      <c r="DH26" s="10">
        <f t="shared" si="1078"/>
        <v>0</v>
      </c>
      <c r="DI26" s="10">
        <f t="shared" si="1078"/>
        <v>0</v>
      </c>
      <c r="DJ26" s="10">
        <f t="shared" si="1078"/>
        <v>0</v>
      </c>
      <c r="DK26" s="10">
        <f t="shared" si="1078"/>
        <v>0</v>
      </c>
      <c r="DL26" s="10">
        <f t="shared" si="1078"/>
        <v>0</v>
      </c>
      <c r="DM26" s="10">
        <f t="shared" si="1078"/>
        <v>0</v>
      </c>
      <c r="DN26" s="10">
        <f t="shared" si="1078"/>
        <v>0</v>
      </c>
      <c r="DO26" s="10">
        <f t="shared" si="1078"/>
        <v>0</v>
      </c>
      <c r="DP26" s="10">
        <f t="shared" si="1078"/>
        <v>0</v>
      </c>
      <c r="DQ26" s="10">
        <f t="shared" si="1078"/>
        <v>0</v>
      </c>
      <c r="DR26" s="10">
        <f t="shared" si="1078"/>
        <v>0</v>
      </c>
      <c r="DS26" s="10">
        <f t="shared" si="1078"/>
        <v>0</v>
      </c>
      <c r="DT26" s="10">
        <f t="shared" si="1078"/>
        <v>0</v>
      </c>
      <c r="DU26" s="10">
        <f t="shared" si="1078"/>
        <v>0</v>
      </c>
      <c r="DV26" s="10">
        <f t="shared" si="1078"/>
        <v>0</v>
      </c>
      <c r="DW26" s="10">
        <f t="shared" si="1078"/>
        <v>0</v>
      </c>
      <c r="DX26" s="10">
        <f t="shared" si="1078"/>
        <v>0</v>
      </c>
      <c r="DY26" s="10">
        <f t="shared" si="1078"/>
        <v>0</v>
      </c>
      <c r="DZ26" s="10">
        <f t="shared" si="1078"/>
        <v>0</v>
      </c>
      <c r="EA26" s="10">
        <f t="shared" si="1078"/>
        <v>0</v>
      </c>
      <c r="EB26" s="10">
        <f t="shared" si="1078"/>
        <v>0</v>
      </c>
      <c r="EC26" s="10">
        <f t="shared" si="1078"/>
        <v>0</v>
      </c>
      <c r="ED26" s="10">
        <f t="shared" si="1078"/>
        <v>0</v>
      </c>
      <c r="EE26" s="10">
        <f t="shared" si="1078"/>
        <v>0</v>
      </c>
      <c r="EF26" s="10">
        <f t="shared" si="1078"/>
        <v>0</v>
      </c>
      <c r="EG26" s="10">
        <f t="shared" si="1078"/>
        <v>0</v>
      </c>
      <c r="EH26" s="10">
        <f t="shared" ref="EH26:FI26" si="1079">SUM(EH20:EH25)</f>
        <v>0</v>
      </c>
      <c r="EI26" s="10">
        <f t="shared" si="1079"/>
        <v>0</v>
      </c>
      <c r="EJ26" s="10">
        <f t="shared" si="1079"/>
        <v>0</v>
      </c>
      <c r="EK26" s="10">
        <f t="shared" si="1079"/>
        <v>0</v>
      </c>
      <c r="EL26" s="10">
        <f t="shared" si="1079"/>
        <v>0</v>
      </c>
      <c r="EM26" s="10">
        <f t="shared" si="1079"/>
        <v>0</v>
      </c>
      <c r="EN26" s="10">
        <f t="shared" si="1079"/>
        <v>0</v>
      </c>
      <c r="EO26" s="10">
        <f t="shared" si="1079"/>
        <v>0</v>
      </c>
      <c r="EP26" s="10">
        <f t="shared" si="1079"/>
        <v>0</v>
      </c>
      <c r="EQ26" s="10">
        <f t="shared" si="1079"/>
        <v>0</v>
      </c>
      <c r="ER26" s="10">
        <f t="shared" si="1079"/>
        <v>0</v>
      </c>
      <c r="ES26" s="10">
        <f t="shared" si="1079"/>
        <v>0</v>
      </c>
      <c r="ET26" s="10">
        <f t="shared" si="1079"/>
        <v>0</v>
      </c>
      <c r="EU26" s="10">
        <f t="shared" si="1079"/>
        <v>0</v>
      </c>
      <c r="EV26" s="10">
        <f t="shared" si="1079"/>
        <v>0</v>
      </c>
      <c r="EW26" s="10">
        <f t="shared" si="1079"/>
        <v>0</v>
      </c>
      <c r="EX26" s="10">
        <f t="shared" si="1079"/>
        <v>0</v>
      </c>
      <c r="EY26" s="10">
        <f t="shared" si="1079"/>
        <v>0</v>
      </c>
      <c r="EZ26" s="10">
        <f t="shared" si="1079"/>
        <v>0</v>
      </c>
      <c r="FA26" s="10">
        <f t="shared" si="1079"/>
        <v>0</v>
      </c>
      <c r="FB26" s="10">
        <f t="shared" si="1079"/>
        <v>0</v>
      </c>
      <c r="FC26" s="10">
        <f t="shared" si="1079"/>
        <v>0</v>
      </c>
      <c r="FD26" s="10">
        <f t="shared" si="1079"/>
        <v>0</v>
      </c>
      <c r="FE26" s="10">
        <f t="shared" si="1079"/>
        <v>0</v>
      </c>
      <c r="FF26" s="10">
        <f t="shared" si="1079"/>
        <v>0</v>
      </c>
      <c r="FG26" s="10">
        <f t="shared" si="1079"/>
        <v>0</v>
      </c>
      <c r="FH26" s="10">
        <f t="shared" si="1079"/>
        <v>0</v>
      </c>
      <c r="FI26" s="10">
        <f t="shared" si="1079"/>
        <v>0</v>
      </c>
    </row>
    <row r="27" spans="1:165" x14ac:dyDescent="0.3">
      <c r="B27" s="27" t="s">
        <v>31</v>
      </c>
    </row>
    <row r="28" spans="1:165" x14ac:dyDescent="0.3">
      <c r="A28" s="13">
        <v>629000</v>
      </c>
      <c r="B28" s="13" t="s">
        <v>35</v>
      </c>
      <c r="C28" s="13" t="str">
        <f>C20</f>
        <v>Xxxx</v>
      </c>
      <c r="D28" s="13">
        <v>1</v>
      </c>
      <c r="E28" s="14"/>
      <c r="F28" s="15" t="str">
        <f>YEAR($E28)&amp;REPT("0",2-LEN(MONTH($E28)))&amp;MONTH($E28)</f>
        <v>190001</v>
      </c>
      <c r="G28" s="29">
        <f>-G20*21.4%</f>
        <v>0</v>
      </c>
      <c r="H28" s="13">
        <f>H20</f>
        <v>0</v>
      </c>
      <c r="I28" s="17"/>
      <c r="J28" s="18">
        <f t="shared" ref="J28" si="1080">I28+IF(MONTH(J$9)=$C$3,I29,0)</f>
        <v>0</v>
      </c>
      <c r="K28" s="18">
        <f t="shared" ref="K28" si="1081">J28+IF(MONTH(K$9)=$C$3,J29,0)</f>
        <v>0</v>
      </c>
      <c r="L28" s="18">
        <f t="shared" ref="L28" si="1082">K28+IF(MONTH(L$9)=$C$3,K29,0)</f>
        <v>0</v>
      </c>
      <c r="M28" s="18">
        <f t="shared" ref="M28" si="1083">L28+IF(MONTH(M$9)=$C$3,L29,0)</f>
        <v>0</v>
      </c>
      <c r="N28" s="18">
        <f t="shared" ref="N28" si="1084">M28+IF(MONTH(N$9)=$C$3,M29,0)</f>
        <v>0</v>
      </c>
      <c r="O28" s="18">
        <f t="shared" ref="O28" si="1085">N28+IF(MONTH(O$9)=$C$3,N29,0)</f>
        <v>0</v>
      </c>
      <c r="P28" s="18">
        <f t="shared" ref="P28" si="1086">O28+IF(MONTH(P$9)=$C$3,O29,0)</f>
        <v>0</v>
      </c>
      <c r="Q28" s="18">
        <f t="shared" ref="Q28" si="1087">P28+IF(MONTH(Q$9)=$C$3,P29,0)</f>
        <v>0</v>
      </c>
      <c r="R28" s="18">
        <f t="shared" ref="R28" si="1088">Q28+IF(MONTH(R$9)=$C$3,Q29,0)</f>
        <v>0</v>
      </c>
      <c r="S28" s="18">
        <f t="shared" ref="S28" si="1089">R28+IF(MONTH(S$9)=$C$3,R29,0)</f>
        <v>0</v>
      </c>
      <c r="T28" s="18">
        <f t="shared" ref="T28" si="1090">S28+IF(MONTH(T$9)=$C$3,S29,0)</f>
        <v>0</v>
      </c>
      <c r="U28" s="18">
        <f t="shared" ref="U28" si="1091">T28+IF(MONTH(U$9)=$C$3,T29,0)</f>
        <v>0</v>
      </c>
      <c r="V28" s="18">
        <f t="shared" ref="V28" si="1092">U28+IF(MONTH(V$9)=$C$3,U29,0)</f>
        <v>0</v>
      </c>
      <c r="W28" s="18">
        <f t="shared" ref="W28" si="1093">V28+IF(MONTH(W$9)=$C$3,V29,0)</f>
        <v>0</v>
      </c>
      <c r="X28" s="18">
        <f t="shared" ref="X28" si="1094">W28+IF(MONTH(X$9)=$C$3,W29,0)</f>
        <v>0</v>
      </c>
      <c r="Y28" s="18">
        <f t="shared" ref="Y28" si="1095">X28+IF(MONTH(Y$9)=$C$3,X29,0)</f>
        <v>0</v>
      </c>
      <c r="Z28" s="18">
        <f t="shared" ref="Z28" si="1096">Y28+IF(MONTH(Z$9)=$C$3,Y29,0)</f>
        <v>0</v>
      </c>
      <c r="AA28" s="18">
        <f t="shared" ref="AA28" si="1097">Z28+IF(MONTH(AA$9)=$C$3,Z29,0)</f>
        <v>0</v>
      </c>
      <c r="AB28" s="18">
        <f t="shared" ref="AB28" si="1098">AA28+IF(MONTH(AB$9)=$C$3,AA29,0)</f>
        <v>0</v>
      </c>
      <c r="AC28" s="18">
        <f t="shared" ref="AC28" si="1099">AB28+IF(MONTH(AC$9)=$C$3,AB29,0)</f>
        <v>0</v>
      </c>
      <c r="AD28" s="18">
        <f t="shared" ref="AD28" si="1100">AC28+IF(MONTH(AD$9)=$C$3,AC29,0)</f>
        <v>0</v>
      </c>
      <c r="AE28" s="18">
        <f t="shared" ref="AE28" si="1101">AD28+IF(MONTH(AE$9)=$C$3,AD29,0)</f>
        <v>0</v>
      </c>
      <c r="AF28" s="18">
        <f t="shared" ref="AF28" si="1102">AE28+IF(MONTH(AF$9)=$C$3,AE29,0)</f>
        <v>0</v>
      </c>
      <c r="AG28" s="18">
        <f t="shared" ref="AG28" si="1103">AF28+IF(MONTH(AG$9)=$C$3,AF29,0)</f>
        <v>0</v>
      </c>
      <c r="AH28" s="18">
        <f t="shared" ref="AH28" si="1104">AG28+IF(MONTH(AH$9)=$C$3,AG29,0)</f>
        <v>0</v>
      </c>
      <c r="AI28" s="18">
        <f t="shared" ref="AI28" si="1105">AH28+IF(MONTH(AI$9)=$C$3,AH29,0)</f>
        <v>0</v>
      </c>
      <c r="AJ28" s="18">
        <f t="shared" ref="AJ28" si="1106">AI28+IF(MONTH(AJ$9)=$C$3,AI29,0)</f>
        <v>0</v>
      </c>
      <c r="AK28" s="18">
        <f t="shared" ref="AK28" si="1107">AJ28+IF(MONTH(AK$9)=$C$3,AJ29,0)</f>
        <v>0</v>
      </c>
      <c r="AL28" s="18">
        <f t="shared" ref="AL28" si="1108">AK28+IF(MONTH(AL$9)=$C$3,AK29,0)</f>
        <v>0</v>
      </c>
      <c r="AM28" s="18">
        <f t="shared" ref="AM28" si="1109">AL28+IF(MONTH(AM$9)=$C$3,AL29,0)</f>
        <v>0</v>
      </c>
      <c r="AN28" s="18">
        <f t="shared" ref="AN28" si="1110">AM28+IF(MONTH(AN$9)=$C$3,AM29,0)</f>
        <v>0</v>
      </c>
      <c r="AO28" s="18">
        <f t="shared" ref="AO28" si="1111">AN28+IF(MONTH(AO$9)=$C$3,AN29,0)</f>
        <v>0</v>
      </c>
      <c r="AP28" s="18">
        <f t="shared" ref="AP28" si="1112">AO28+IF(MONTH(AP$9)=$C$3,AO29,0)</f>
        <v>0</v>
      </c>
      <c r="AQ28" s="18">
        <f t="shared" ref="AQ28" si="1113">AP28+IF(MONTH(AQ$9)=$C$3,AP29,0)</f>
        <v>0</v>
      </c>
      <c r="AR28" s="18">
        <f t="shared" ref="AR28" si="1114">AQ28+IF(MONTH(AR$9)=$C$3,AQ29,0)</f>
        <v>0</v>
      </c>
      <c r="AS28" s="18">
        <f t="shared" ref="AS28" si="1115">AR28+IF(MONTH(AS$9)=$C$3,AR29,0)</f>
        <v>0</v>
      </c>
      <c r="AT28" s="18">
        <f t="shared" ref="AT28" si="1116">AS28+IF(MONTH(AT$9)=$C$3,AS29,0)</f>
        <v>0</v>
      </c>
      <c r="AU28" s="18">
        <f t="shared" ref="AU28" si="1117">AT28+IF(MONTH(AU$9)=$C$3,AT29,0)</f>
        <v>0</v>
      </c>
      <c r="AV28" s="18">
        <f t="shared" ref="AV28" si="1118">AU28+IF(MONTH(AV$9)=$C$3,AU29,0)</f>
        <v>0</v>
      </c>
      <c r="AW28" s="18">
        <f t="shared" ref="AW28" si="1119">AV28+IF(MONTH(AW$9)=$C$3,AV29,0)</f>
        <v>0</v>
      </c>
      <c r="AX28" s="18">
        <f t="shared" ref="AX28" si="1120">AW28+IF(MONTH(AX$9)=$C$3,AW29,0)</f>
        <v>0</v>
      </c>
      <c r="AY28" s="18">
        <f t="shared" ref="AY28" si="1121">AX28+IF(MONTH(AY$9)=$C$3,AX29,0)</f>
        <v>0</v>
      </c>
      <c r="AZ28" s="18">
        <f t="shared" ref="AZ28" si="1122">AY28+IF(MONTH(AZ$9)=$C$3,AY29,0)</f>
        <v>0</v>
      </c>
      <c r="BA28" s="18">
        <f t="shared" ref="BA28" si="1123">AZ28+IF(MONTH(BA$9)=$C$3,AZ29,0)</f>
        <v>0</v>
      </c>
      <c r="BB28" s="18">
        <f t="shared" ref="BB28" si="1124">BA28+IF(MONTH(BB$9)=$C$3,BA29,0)</f>
        <v>0</v>
      </c>
      <c r="BC28" s="18">
        <f t="shared" ref="BC28" si="1125">BB28+IF(MONTH(BC$9)=$C$3,BB29,0)</f>
        <v>0</v>
      </c>
      <c r="BD28" s="18">
        <f t="shared" ref="BD28" si="1126">BC28+IF(MONTH(BD$9)=$C$3,BC29,0)</f>
        <v>0</v>
      </c>
      <c r="BE28" s="18">
        <f t="shared" ref="BE28" si="1127">BD28+IF(MONTH(BE$9)=$C$3,BD29,0)</f>
        <v>0</v>
      </c>
      <c r="BF28" s="18">
        <f t="shared" ref="BF28" si="1128">BE28+IF(MONTH(BF$9)=$C$3,BE29,0)</f>
        <v>0</v>
      </c>
      <c r="BG28" s="18">
        <f t="shared" ref="BG28" si="1129">BF28+IF(MONTH(BG$9)=$C$3,BF29,0)</f>
        <v>0</v>
      </c>
      <c r="BH28" s="18">
        <f t="shared" ref="BH28" si="1130">BG28+IF(MONTH(BH$9)=$C$3,BG29,0)</f>
        <v>0</v>
      </c>
      <c r="BI28" s="18">
        <f t="shared" ref="BI28" si="1131">BH28+IF(MONTH(BI$9)=$C$3,BH29,0)</f>
        <v>0</v>
      </c>
      <c r="BJ28" s="18">
        <f t="shared" ref="BJ28" si="1132">BI28+IF(MONTH(BJ$9)=$C$3,BI29,0)</f>
        <v>0</v>
      </c>
      <c r="BK28" s="18">
        <f t="shared" ref="BK28" si="1133">BJ28+IF(MONTH(BK$9)=$C$3,BJ29,0)</f>
        <v>0</v>
      </c>
      <c r="BL28" s="18">
        <f t="shared" ref="BL28" si="1134">BK28+IF(MONTH(BL$9)=$C$3,BK29,0)</f>
        <v>0</v>
      </c>
      <c r="BM28" s="18">
        <f t="shared" ref="BM28" si="1135">BL28+IF(MONTH(BM$9)=$C$3,BL29,0)</f>
        <v>0</v>
      </c>
      <c r="BN28" s="18">
        <f t="shared" ref="BN28" si="1136">BM28+IF(MONTH(BN$9)=$C$3,BM29,0)</f>
        <v>0</v>
      </c>
      <c r="BO28" s="18">
        <f t="shared" ref="BO28" si="1137">BN28+IF(MONTH(BO$9)=$C$3,BN29,0)</f>
        <v>0</v>
      </c>
      <c r="BP28" s="18">
        <f t="shared" ref="BP28" si="1138">BO28+IF(MONTH(BP$9)=$C$3,BO29,0)</f>
        <v>0</v>
      </c>
      <c r="BQ28" s="18">
        <f t="shared" ref="BQ28" si="1139">BP28+IF(MONTH(BQ$9)=$C$3,BP29,0)</f>
        <v>0</v>
      </c>
      <c r="BR28" s="18">
        <f t="shared" ref="BR28" si="1140">BQ28+IF(MONTH(BR$9)=$C$3,BQ29,0)</f>
        <v>0</v>
      </c>
      <c r="BS28" s="18">
        <f t="shared" ref="BS28" si="1141">BR28+IF(MONTH(BS$9)=$C$3,BR29,0)</f>
        <v>0</v>
      </c>
      <c r="BT28" s="18">
        <f t="shared" ref="BT28" si="1142">BS28+IF(MONTH(BT$9)=$C$3,BS29,0)</f>
        <v>0</v>
      </c>
      <c r="BU28" s="18">
        <f t="shared" ref="BU28" si="1143">BT28+IF(MONTH(BU$9)=$C$3,BT29,0)</f>
        <v>0</v>
      </c>
      <c r="BV28" s="18">
        <f t="shared" ref="BV28" si="1144">BU28+IF(MONTH(BV$9)=$C$3,BU29,0)</f>
        <v>0</v>
      </c>
      <c r="BW28" s="18">
        <f t="shared" ref="BW28" si="1145">BV28+IF(MONTH(BW$9)=$C$3,BV29,0)</f>
        <v>0</v>
      </c>
      <c r="BX28" s="18">
        <f t="shared" ref="BX28" si="1146">BW28+IF(MONTH(BX$9)=$C$3,BW29,0)</f>
        <v>0</v>
      </c>
      <c r="BY28" s="18">
        <f t="shared" ref="BY28" si="1147">BX28+IF(MONTH(BY$9)=$C$3,BX29,0)</f>
        <v>0</v>
      </c>
      <c r="BZ28" s="18">
        <f t="shared" ref="BZ28" si="1148">BY28+IF(MONTH(BZ$9)=$C$3,BY29,0)</f>
        <v>0</v>
      </c>
      <c r="CA28" s="18">
        <f t="shared" ref="CA28" si="1149">BZ28+IF(MONTH(CA$9)=$C$3,BZ29,0)</f>
        <v>0</v>
      </c>
      <c r="CB28" s="18">
        <f t="shared" ref="CB28" si="1150">CA28+IF(MONTH(CB$9)=$C$3,CA29,0)</f>
        <v>0</v>
      </c>
      <c r="CC28" s="18">
        <f t="shared" ref="CC28" si="1151">CB28+IF(MONTH(CC$9)=$C$3,CB29,0)</f>
        <v>0</v>
      </c>
      <c r="CD28" s="18">
        <f t="shared" ref="CD28" si="1152">CC28+IF(MONTH(CD$9)=$C$3,CC29,0)</f>
        <v>0</v>
      </c>
      <c r="CE28" s="18">
        <f t="shared" ref="CE28" si="1153">CD28+IF(MONTH(CE$9)=$C$3,CD29,0)</f>
        <v>0</v>
      </c>
      <c r="CF28" s="18">
        <f t="shared" ref="CF28" si="1154">CE28+IF(MONTH(CF$9)=$C$3,CE29,0)</f>
        <v>0</v>
      </c>
      <c r="CG28" s="18">
        <f t="shared" ref="CG28" si="1155">CF28+IF(MONTH(CG$9)=$C$3,CF29,0)</f>
        <v>0</v>
      </c>
      <c r="CH28" s="18">
        <f t="shared" ref="CH28" si="1156">CG28+IF(MONTH(CH$9)=$C$3,CG29,0)</f>
        <v>0</v>
      </c>
      <c r="CI28" s="18">
        <f t="shared" ref="CI28" si="1157">CH28+IF(MONTH(CI$9)=$C$3,CH29,0)</f>
        <v>0</v>
      </c>
      <c r="CJ28" s="18">
        <f t="shared" ref="CJ28" si="1158">CI28+IF(MONTH(CJ$9)=$C$3,CI29,0)</f>
        <v>0</v>
      </c>
      <c r="CK28" s="18">
        <f t="shared" ref="CK28" si="1159">CJ28+IF(MONTH(CK$9)=$C$3,CJ29,0)</f>
        <v>0</v>
      </c>
      <c r="CL28" s="18">
        <f t="shared" ref="CL28" si="1160">CK28+IF(MONTH(CL$9)=$C$3,CK29,0)</f>
        <v>0</v>
      </c>
      <c r="CM28" s="18">
        <f t="shared" ref="CM28" si="1161">CL28+IF(MONTH(CM$9)=$C$3,CL29,0)</f>
        <v>0</v>
      </c>
      <c r="CN28" s="18">
        <f t="shared" ref="CN28" si="1162">CM28+IF(MONTH(CN$9)=$C$3,CM29,0)</f>
        <v>0</v>
      </c>
      <c r="CO28" s="18">
        <f t="shared" ref="CO28" si="1163">CN28+IF(MONTH(CO$9)=$C$3,CN29,0)</f>
        <v>0</v>
      </c>
      <c r="CP28" s="18">
        <f t="shared" ref="CP28" si="1164">CO28+IF(MONTH(CP$9)=$C$3,CO29,0)</f>
        <v>0</v>
      </c>
      <c r="CQ28" s="18">
        <f t="shared" ref="CQ28" si="1165">CP28+IF(MONTH(CQ$9)=$C$3,CP29,0)</f>
        <v>0</v>
      </c>
      <c r="CR28" s="18">
        <f t="shared" ref="CR28" si="1166">CQ28+IF(MONTH(CR$9)=$C$3,CQ29,0)</f>
        <v>0</v>
      </c>
      <c r="CS28" s="18">
        <f t="shared" ref="CS28" si="1167">CR28+IF(MONTH(CS$9)=$C$3,CR29,0)</f>
        <v>0</v>
      </c>
      <c r="CT28" s="18">
        <f t="shared" ref="CT28" si="1168">CS28+IF(MONTH(CT$9)=$C$3,CS29,0)</f>
        <v>0</v>
      </c>
      <c r="CU28" s="18">
        <f t="shared" ref="CU28" si="1169">CT28+IF(MONTH(CU$9)=$C$3,CT29,0)</f>
        <v>0</v>
      </c>
      <c r="CV28" s="18">
        <f t="shared" ref="CV28" si="1170">CU28+IF(MONTH(CV$9)=$C$3,CU29,0)</f>
        <v>0</v>
      </c>
      <c r="CW28" s="18">
        <f t="shared" ref="CW28" si="1171">CV28+IF(MONTH(CW$9)=$C$3,CV29,0)</f>
        <v>0</v>
      </c>
      <c r="CX28" s="18">
        <f t="shared" ref="CX28" si="1172">CW28+IF(MONTH(CX$9)=$C$3,CW29,0)</f>
        <v>0</v>
      </c>
      <c r="CY28" s="18">
        <f t="shared" ref="CY28" si="1173">CX28+IF(MONTH(CY$9)=$C$3,CX29,0)</f>
        <v>0</v>
      </c>
      <c r="CZ28" s="18">
        <f t="shared" ref="CZ28" si="1174">CY28+IF(MONTH(CZ$9)=$C$3,CY29,0)</f>
        <v>0</v>
      </c>
      <c r="DA28" s="18">
        <f t="shared" ref="DA28" si="1175">CZ28+IF(MONTH(DA$9)=$C$3,CZ29,0)</f>
        <v>0</v>
      </c>
      <c r="DB28" s="18">
        <f t="shared" ref="DB28" si="1176">DA28+IF(MONTH(DB$9)=$C$3,DA29,0)</f>
        <v>0</v>
      </c>
      <c r="DC28" s="18">
        <f t="shared" ref="DC28" si="1177">DB28+IF(MONTH(DC$9)=$C$3,DB29,0)</f>
        <v>0</v>
      </c>
      <c r="DD28" s="18">
        <f t="shared" ref="DD28" si="1178">DC28+IF(MONTH(DD$9)=$C$3,DC29,0)</f>
        <v>0</v>
      </c>
      <c r="DE28" s="18">
        <f t="shared" ref="DE28" si="1179">DD28+IF(MONTH(DE$9)=$C$3,DD29,0)</f>
        <v>0</v>
      </c>
      <c r="DF28" s="18">
        <f t="shared" ref="DF28" si="1180">DE28+IF(MONTH(DF$9)=$C$3,DE29,0)</f>
        <v>0</v>
      </c>
      <c r="DG28" s="18">
        <f t="shared" ref="DG28" si="1181">DF28+IF(MONTH(DG$9)=$C$3,DF29,0)</f>
        <v>0</v>
      </c>
      <c r="DH28" s="18">
        <f t="shared" ref="DH28" si="1182">DG28+IF(MONTH(DH$9)=$C$3,DG29,0)</f>
        <v>0</v>
      </c>
      <c r="DI28" s="18">
        <f t="shared" ref="DI28" si="1183">DH28+IF(MONTH(DI$9)=$C$3,DH29,0)</f>
        <v>0</v>
      </c>
      <c r="DJ28" s="18">
        <f t="shared" ref="DJ28" si="1184">DI28+IF(MONTH(DJ$9)=$C$3,DI29,0)</f>
        <v>0</v>
      </c>
      <c r="DK28" s="18">
        <f t="shared" ref="DK28" si="1185">DJ28+IF(MONTH(DK$9)=$C$3,DJ29,0)</f>
        <v>0</v>
      </c>
      <c r="DL28" s="18">
        <f t="shared" ref="DL28" si="1186">DK28+IF(MONTH(DL$9)=$C$3,DK29,0)</f>
        <v>0</v>
      </c>
      <c r="DM28" s="18">
        <f t="shared" ref="DM28" si="1187">DL28+IF(MONTH(DM$9)=$C$3,DL29,0)</f>
        <v>0</v>
      </c>
      <c r="DN28" s="18">
        <f t="shared" ref="DN28" si="1188">DM28+IF(MONTH(DN$9)=$C$3,DM29,0)</f>
        <v>0</v>
      </c>
      <c r="DO28" s="18">
        <f t="shared" ref="DO28" si="1189">DN28+IF(MONTH(DO$9)=$C$3,DN29,0)</f>
        <v>0</v>
      </c>
      <c r="DP28" s="18">
        <f t="shared" ref="DP28" si="1190">DO28+IF(MONTH(DP$9)=$C$3,DO29,0)</f>
        <v>0</v>
      </c>
      <c r="DQ28" s="18">
        <f t="shared" ref="DQ28" si="1191">DP28+IF(MONTH(DQ$9)=$C$3,DP29,0)</f>
        <v>0</v>
      </c>
      <c r="DR28" s="18">
        <f t="shared" ref="DR28" si="1192">DQ28+IF(MONTH(DR$9)=$C$3,DQ29,0)</f>
        <v>0</v>
      </c>
      <c r="DS28" s="18">
        <f t="shared" ref="DS28" si="1193">DR28+IF(MONTH(DS$9)=$C$3,DR29,0)</f>
        <v>0</v>
      </c>
      <c r="DT28" s="18">
        <f t="shared" ref="DT28" si="1194">DS28+IF(MONTH(DT$9)=$C$3,DS29,0)</f>
        <v>0</v>
      </c>
      <c r="DU28" s="18">
        <f t="shared" ref="DU28" si="1195">DT28+IF(MONTH(DU$9)=$C$3,DT29,0)</f>
        <v>0</v>
      </c>
      <c r="DV28" s="18">
        <f t="shared" ref="DV28" si="1196">DU28+IF(MONTH(DV$9)=$C$3,DU29,0)</f>
        <v>0</v>
      </c>
      <c r="DW28" s="18">
        <f t="shared" ref="DW28" si="1197">DV28+IF(MONTH(DW$9)=$C$3,DV29,0)</f>
        <v>0</v>
      </c>
      <c r="DX28" s="18">
        <f t="shared" ref="DX28" si="1198">DW28+IF(MONTH(DX$9)=$C$3,DW29,0)</f>
        <v>0</v>
      </c>
      <c r="DY28" s="18">
        <f t="shared" ref="DY28" si="1199">DX28+IF(MONTH(DY$9)=$C$3,DX29,0)</f>
        <v>0</v>
      </c>
      <c r="DZ28" s="18">
        <f t="shared" ref="DZ28" si="1200">DY28+IF(MONTH(DZ$9)=$C$3,DY29,0)</f>
        <v>0</v>
      </c>
      <c r="EA28" s="18">
        <f t="shared" ref="EA28" si="1201">DZ28+IF(MONTH(EA$9)=$C$3,DZ29,0)</f>
        <v>0</v>
      </c>
      <c r="EB28" s="18">
        <f t="shared" ref="EB28" si="1202">EA28+IF(MONTH(EB$9)=$C$3,EA29,0)</f>
        <v>0</v>
      </c>
      <c r="EC28" s="18">
        <f t="shared" ref="EC28" si="1203">EB28+IF(MONTH(EC$9)=$C$3,EB29,0)</f>
        <v>0</v>
      </c>
      <c r="ED28" s="18">
        <f t="shared" ref="ED28" si="1204">EC28+IF(MONTH(ED$9)=$C$3,EC29,0)</f>
        <v>0</v>
      </c>
      <c r="EE28" s="18">
        <f t="shared" ref="EE28" si="1205">ED28+IF(MONTH(EE$9)=$C$3,ED29,0)</f>
        <v>0</v>
      </c>
      <c r="EF28" s="18">
        <f t="shared" ref="EF28" si="1206">EE28+IF(MONTH(EF$9)=$C$3,EE29,0)</f>
        <v>0</v>
      </c>
      <c r="EG28" s="18">
        <f t="shared" ref="EG28" si="1207">EF28+IF(MONTH(EG$9)=$C$3,EF29,0)</f>
        <v>0</v>
      </c>
      <c r="EH28" s="18">
        <f t="shared" ref="EH28" si="1208">EG28+IF(MONTH(EH$9)=$C$3,EG29,0)</f>
        <v>0</v>
      </c>
      <c r="EI28" s="18">
        <f t="shared" ref="EI28" si="1209">EH28+IF(MONTH(EI$9)=$C$3,EH29,0)</f>
        <v>0</v>
      </c>
      <c r="EJ28" s="18">
        <f t="shared" ref="EJ28" si="1210">EI28+IF(MONTH(EJ$9)=$C$3,EI29,0)</f>
        <v>0</v>
      </c>
      <c r="EK28" s="18">
        <f t="shared" ref="EK28" si="1211">EJ28+IF(MONTH(EK$9)=$C$3,EJ29,0)</f>
        <v>0</v>
      </c>
      <c r="EL28" s="18">
        <f t="shared" ref="EL28" si="1212">EK28+IF(MONTH(EL$9)=$C$3,EK29,0)</f>
        <v>0</v>
      </c>
      <c r="EM28" s="18">
        <f t="shared" ref="EM28" si="1213">EL28+IF(MONTH(EM$9)=$C$3,EL29,0)</f>
        <v>0</v>
      </c>
      <c r="EN28" s="18">
        <f t="shared" ref="EN28" si="1214">EM28+IF(MONTH(EN$9)=$C$3,EM29,0)</f>
        <v>0</v>
      </c>
      <c r="EO28" s="18">
        <f t="shared" ref="EO28" si="1215">EN28+IF(MONTH(EO$9)=$C$3,EN29,0)</f>
        <v>0</v>
      </c>
      <c r="EP28" s="18">
        <f t="shared" ref="EP28" si="1216">EO28+IF(MONTH(EP$9)=$C$3,EO29,0)</f>
        <v>0</v>
      </c>
      <c r="EQ28" s="18">
        <f t="shared" ref="EQ28" si="1217">EP28+IF(MONTH(EQ$9)=$C$3,EP29,0)</f>
        <v>0</v>
      </c>
      <c r="ER28" s="18">
        <f t="shared" ref="ER28" si="1218">EQ28+IF(MONTH(ER$9)=$C$3,EQ29,0)</f>
        <v>0</v>
      </c>
      <c r="ES28" s="18">
        <f t="shared" ref="ES28" si="1219">ER28+IF(MONTH(ES$9)=$C$3,ER29,0)</f>
        <v>0</v>
      </c>
      <c r="ET28" s="18">
        <f t="shared" ref="ET28" si="1220">ES28+IF(MONTH(ET$9)=$C$3,ES29,0)</f>
        <v>0</v>
      </c>
      <c r="EU28" s="18">
        <f t="shared" ref="EU28" si="1221">ET28+IF(MONTH(EU$9)=$C$3,ET29,0)</f>
        <v>0</v>
      </c>
      <c r="EV28" s="18">
        <f t="shared" ref="EV28" si="1222">EU28+IF(MONTH(EV$9)=$C$3,EU29,0)</f>
        <v>0</v>
      </c>
      <c r="EW28" s="18">
        <f t="shared" ref="EW28" si="1223">EV28+IF(MONTH(EW$9)=$C$3,EV29,0)</f>
        <v>0</v>
      </c>
      <c r="EX28" s="18">
        <f t="shared" ref="EX28" si="1224">EW28+IF(MONTH(EX$9)=$C$3,EW29,0)</f>
        <v>0</v>
      </c>
      <c r="EY28" s="18">
        <f t="shared" ref="EY28" si="1225">EX28+IF(MONTH(EY$9)=$C$3,EX29,0)</f>
        <v>0</v>
      </c>
      <c r="EZ28" s="18">
        <f t="shared" ref="EZ28" si="1226">EY28+IF(MONTH(EZ$9)=$C$3,EY29,0)</f>
        <v>0</v>
      </c>
      <c r="FA28" s="18">
        <f t="shared" ref="FA28" si="1227">EZ28+IF(MONTH(FA$9)=$C$3,EZ29,0)</f>
        <v>0</v>
      </c>
      <c r="FB28" s="18">
        <f t="shared" ref="FB28" si="1228">FA28+IF(MONTH(FB$9)=$C$3,FA29,0)</f>
        <v>0</v>
      </c>
      <c r="FC28" s="18">
        <f t="shared" ref="FC28" si="1229">FB28+IF(MONTH(FC$9)=$C$3,FB29,0)</f>
        <v>0</v>
      </c>
      <c r="FD28" s="18">
        <f t="shared" ref="FD28" si="1230">FC28+IF(MONTH(FD$9)=$C$3,FC29,0)</f>
        <v>0</v>
      </c>
      <c r="FE28" s="18">
        <f t="shared" ref="FE28" si="1231">FD28+IF(MONTH(FE$9)=$C$3,FD29,0)</f>
        <v>0</v>
      </c>
      <c r="FF28" s="18">
        <f t="shared" ref="FF28" si="1232">FE28+IF(MONTH(FF$9)=$C$3,FE29,0)</f>
        <v>0</v>
      </c>
      <c r="FG28" s="18">
        <f t="shared" ref="FG28" si="1233">FF28+IF(MONTH(FG$9)=$C$3,FF29,0)</f>
        <v>0</v>
      </c>
      <c r="FH28" s="18">
        <f t="shared" ref="FH28" si="1234">FG28+IF(MONTH(FH$9)=$C$3,FG29,0)</f>
        <v>0</v>
      </c>
      <c r="FI28" s="18">
        <f t="shared" ref="FI28" si="1235">FH28+IF(MONTH(FI$9)=$C$3,FH29,0)</f>
        <v>0</v>
      </c>
    </row>
    <row r="29" spans="1:165" x14ac:dyDescent="0.3">
      <c r="A29" s="3">
        <v>629300</v>
      </c>
      <c r="B29" s="3" t="s">
        <v>36</v>
      </c>
      <c r="C29" s="1" t="str">
        <f>IF(C28&lt;&gt;"",C28,"")</f>
        <v>Xxxx</v>
      </c>
      <c r="D29" s="1">
        <f>D28</f>
        <v>1</v>
      </c>
      <c r="J29" s="6">
        <f t="shared" ref="J29" si="1236">IF(J$8&lt;$F28,0,IF(J$8=$F28,$G28,IF(MONTH(J$9)=$C$3,0,I29)))</f>
        <v>0</v>
      </c>
      <c r="K29" s="6">
        <f t="shared" ref="K29" si="1237">IF(K$8&lt;$F28,0,IF(K$8=$F28,$G28,IF(MONTH(K$9)=$C$3,0,J29)))</f>
        <v>0</v>
      </c>
      <c r="L29" s="6">
        <f t="shared" ref="L29" si="1238">IF(L$8&lt;$F28,0,IF(L$8=$F28,$G28,IF(MONTH(L$9)=$C$3,0,K29)))</f>
        <v>0</v>
      </c>
      <c r="M29" s="6">
        <f t="shared" ref="M29" si="1239">IF(M$8&lt;$F28,0,IF(M$8=$F28,$G28,IF(MONTH(M$9)=$C$3,0,L29)))</f>
        <v>0</v>
      </c>
      <c r="N29" s="6">
        <f t="shared" ref="N29" si="1240">IF(N$8&lt;$F28,0,IF(N$8=$F28,$G28,IF(MONTH(N$9)=$C$3,0,M29)))</f>
        <v>0</v>
      </c>
      <c r="O29" s="6">
        <f t="shared" ref="O29" si="1241">IF(O$8&lt;$F28,0,IF(O$8=$F28,$G28,IF(MONTH(O$9)=$C$3,0,N29)))</f>
        <v>0</v>
      </c>
      <c r="P29" s="6">
        <f t="shared" ref="P29" si="1242">IF(P$8&lt;$F28,0,IF(P$8=$F28,$G28,IF(MONTH(P$9)=$C$3,0,O29)))</f>
        <v>0</v>
      </c>
      <c r="Q29" s="6">
        <f t="shared" ref="Q29" si="1243">IF(Q$8&lt;$F28,0,IF(Q$8=$F28,$G28,IF(MONTH(Q$9)=$C$3,0,P29)))</f>
        <v>0</v>
      </c>
      <c r="R29" s="6">
        <f t="shared" ref="R29" si="1244">IF(R$8&lt;$F28,0,IF(R$8=$F28,$G28,IF(MONTH(R$9)=$C$3,0,Q29)))</f>
        <v>0</v>
      </c>
      <c r="S29" s="6">
        <f t="shared" ref="S29" si="1245">IF(S$8&lt;$F28,0,IF(S$8=$F28,$G28,IF(MONTH(S$9)=$C$3,0,R29)))</f>
        <v>0</v>
      </c>
      <c r="T29" s="6">
        <f t="shared" ref="T29" si="1246">IF(T$8&lt;$F28,0,IF(T$8=$F28,$G28,IF(MONTH(T$9)=$C$3,0,S29)))</f>
        <v>0</v>
      </c>
      <c r="U29" s="6">
        <f t="shared" ref="U29" si="1247">IF(U$8&lt;$F28,0,IF(U$8=$F28,$G28,IF(MONTH(U$9)=$C$3,0,T29)))</f>
        <v>0</v>
      </c>
      <c r="V29" s="6">
        <f t="shared" ref="V29" si="1248">IF(V$8&lt;$F28,0,IF(V$8=$F28,$G28,IF(MONTH(V$9)=$C$3,0,U29)))</f>
        <v>0</v>
      </c>
      <c r="W29" s="6">
        <f t="shared" ref="W29" si="1249">IF(W$8&lt;$F28,0,IF(W$8=$F28,$G28,IF(MONTH(W$9)=$C$3,0,V29)))</f>
        <v>0</v>
      </c>
      <c r="X29" s="6">
        <f t="shared" ref="X29" si="1250">IF(X$8&lt;$F28,0,IF(X$8=$F28,$G28,IF(MONTH(X$9)=$C$3,0,W29)))</f>
        <v>0</v>
      </c>
      <c r="Y29" s="6">
        <f t="shared" ref="Y29" si="1251">IF(Y$8&lt;$F28,0,IF(Y$8=$F28,$G28,IF(MONTH(Y$9)=$C$3,0,X29)))</f>
        <v>0</v>
      </c>
      <c r="Z29" s="6">
        <f t="shared" ref="Z29" si="1252">IF(Z$8&lt;$F28,0,IF(Z$8=$F28,$G28,IF(MONTH(Z$9)=$C$3,0,Y29)))</f>
        <v>0</v>
      </c>
      <c r="AA29" s="6">
        <f t="shared" ref="AA29" si="1253">IF(AA$8&lt;$F28,0,IF(AA$8=$F28,$G28,IF(MONTH(AA$9)=$C$3,0,Z29)))</f>
        <v>0</v>
      </c>
      <c r="AB29" s="6">
        <f t="shared" ref="AB29" si="1254">IF(AB$8&lt;$F28,0,IF(AB$8=$F28,$G28,IF(MONTH(AB$9)=$C$3,0,AA29)))</f>
        <v>0</v>
      </c>
      <c r="AC29" s="6">
        <f t="shared" ref="AC29" si="1255">IF(AC$8&lt;$F28,0,IF(AC$8=$F28,$G28,IF(MONTH(AC$9)=$C$3,0,AB29)))</f>
        <v>0</v>
      </c>
      <c r="AD29" s="6">
        <f t="shared" ref="AD29" si="1256">IF(AD$8&lt;$F28,0,IF(AD$8=$F28,$G28,IF(MONTH(AD$9)=$C$3,0,AC29)))</f>
        <v>0</v>
      </c>
      <c r="AE29" s="6">
        <f t="shared" ref="AE29" si="1257">IF(AE$8&lt;$F28,0,IF(AE$8=$F28,$G28,IF(MONTH(AE$9)=$C$3,0,AD29)))</f>
        <v>0</v>
      </c>
      <c r="AF29" s="6">
        <f t="shared" ref="AF29" si="1258">IF(AF$8&lt;$F28,0,IF(AF$8=$F28,$G28,IF(MONTH(AF$9)=$C$3,0,AE29)))</f>
        <v>0</v>
      </c>
      <c r="AG29" s="6">
        <f t="shared" ref="AG29" si="1259">IF(AG$8&lt;$F28,0,IF(AG$8=$F28,$G28,IF(MONTH(AG$9)=$C$3,0,AF29)))</f>
        <v>0</v>
      </c>
      <c r="AH29" s="6">
        <f t="shared" ref="AH29" si="1260">IF(AH$8&lt;$F28,0,IF(AH$8=$F28,$G28,IF(MONTH(AH$9)=$C$3,0,AG29)))</f>
        <v>0</v>
      </c>
      <c r="AI29" s="6">
        <f t="shared" ref="AI29" si="1261">IF(AI$8&lt;$F28,0,IF(AI$8=$F28,$G28,IF(MONTH(AI$9)=$C$3,0,AH29)))</f>
        <v>0</v>
      </c>
      <c r="AJ29" s="6">
        <f t="shared" ref="AJ29" si="1262">IF(AJ$8&lt;$F28,0,IF(AJ$8=$F28,$G28,IF(MONTH(AJ$9)=$C$3,0,AI29)))</f>
        <v>0</v>
      </c>
      <c r="AK29" s="6">
        <f t="shared" ref="AK29" si="1263">IF(AK$8&lt;$F28,0,IF(AK$8=$F28,$G28,IF(MONTH(AK$9)=$C$3,0,AJ29)))</f>
        <v>0</v>
      </c>
      <c r="AL29" s="6">
        <f t="shared" ref="AL29" si="1264">IF(AL$8&lt;$F28,0,IF(AL$8=$F28,$G28,IF(MONTH(AL$9)=$C$3,0,AK29)))</f>
        <v>0</v>
      </c>
      <c r="AM29" s="6">
        <f t="shared" ref="AM29" si="1265">IF(AM$8&lt;$F28,0,IF(AM$8=$F28,$G28,IF(MONTH(AM$9)=$C$3,0,AL29)))</f>
        <v>0</v>
      </c>
      <c r="AN29" s="6">
        <f t="shared" ref="AN29" si="1266">IF(AN$8&lt;$F28,0,IF(AN$8=$F28,$G28,IF(MONTH(AN$9)=$C$3,0,AM29)))</f>
        <v>0</v>
      </c>
      <c r="AO29" s="6">
        <f t="shared" ref="AO29" si="1267">IF(AO$8&lt;$F28,0,IF(AO$8=$F28,$G28,IF(MONTH(AO$9)=$C$3,0,AN29)))</f>
        <v>0</v>
      </c>
      <c r="AP29" s="6">
        <f t="shared" ref="AP29" si="1268">IF(AP$8&lt;$F28,0,IF(AP$8=$F28,$G28,IF(MONTH(AP$9)=$C$3,0,AO29)))</f>
        <v>0</v>
      </c>
      <c r="AQ29" s="6">
        <f t="shared" ref="AQ29" si="1269">IF(AQ$8&lt;$F28,0,IF(AQ$8=$F28,$G28,IF(MONTH(AQ$9)=$C$3,0,AP29)))</f>
        <v>0</v>
      </c>
      <c r="AR29" s="6">
        <f t="shared" ref="AR29" si="1270">IF(AR$8&lt;$F28,0,IF(AR$8=$F28,$G28,IF(MONTH(AR$9)=$C$3,0,AQ29)))</f>
        <v>0</v>
      </c>
      <c r="AS29" s="6">
        <f t="shared" ref="AS29" si="1271">IF(AS$8&lt;$F28,0,IF(AS$8=$F28,$G28,IF(MONTH(AS$9)=$C$3,0,AR29)))</f>
        <v>0</v>
      </c>
      <c r="AT29" s="6">
        <f t="shared" ref="AT29" si="1272">IF(AT$8&lt;$F28,0,IF(AT$8=$F28,$G28,IF(MONTH(AT$9)=$C$3,0,AS29)))</f>
        <v>0</v>
      </c>
      <c r="AU29" s="6">
        <f t="shared" ref="AU29" si="1273">IF(AU$8&lt;$F28,0,IF(AU$8=$F28,$G28,IF(MONTH(AU$9)=$C$3,0,AT29)))</f>
        <v>0</v>
      </c>
      <c r="AV29" s="6">
        <f t="shared" ref="AV29" si="1274">IF(AV$8&lt;$F28,0,IF(AV$8=$F28,$G28,IF(MONTH(AV$9)=$C$3,0,AU29)))</f>
        <v>0</v>
      </c>
      <c r="AW29" s="6">
        <f t="shared" ref="AW29" si="1275">IF(AW$8&lt;$F28,0,IF(AW$8=$F28,$G28,IF(MONTH(AW$9)=$C$3,0,AV29)))</f>
        <v>0</v>
      </c>
      <c r="AX29" s="6">
        <f t="shared" ref="AX29" si="1276">IF(AX$8&lt;$F28,0,IF(AX$8=$F28,$G28,IF(MONTH(AX$9)=$C$3,0,AW29)))</f>
        <v>0</v>
      </c>
      <c r="AY29" s="6">
        <f t="shared" ref="AY29" si="1277">IF(AY$8&lt;$F28,0,IF(AY$8=$F28,$G28,IF(MONTH(AY$9)=$C$3,0,AX29)))</f>
        <v>0</v>
      </c>
      <c r="AZ29" s="6">
        <f t="shared" ref="AZ29" si="1278">IF(AZ$8&lt;$F28,0,IF(AZ$8=$F28,$G28,IF(MONTH(AZ$9)=$C$3,0,AY29)))</f>
        <v>0</v>
      </c>
      <c r="BA29" s="6">
        <f t="shared" ref="BA29" si="1279">IF(BA$8&lt;$F28,0,IF(BA$8=$F28,$G28,IF(MONTH(BA$9)=$C$3,0,AZ29)))</f>
        <v>0</v>
      </c>
      <c r="BB29" s="6">
        <f t="shared" ref="BB29" si="1280">IF(BB$8&lt;$F28,0,IF(BB$8=$F28,$G28,IF(MONTH(BB$9)=$C$3,0,BA29)))</f>
        <v>0</v>
      </c>
      <c r="BC29" s="6">
        <f t="shared" ref="BC29" si="1281">IF(BC$8&lt;$F28,0,IF(BC$8=$F28,$G28,IF(MONTH(BC$9)=$C$3,0,BB29)))</f>
        <v>0</v>
      </c>
      <c r="BD29" s="6">
        <f t="shared" ref="BD29" si="1282">IF(BD$8&lt;$F28,0,IF(BD$8=$F28,$G28,IF(MONTH(BD$9)=$C$3,0,BC29)))</f>
        <v>0</v>
      </c>
      <c r="BE29" s="6">
        <f t="shared" ref="BE29" si="1283">IF(BE$8&lt;$F28,0,IF(BE$8=$F28,$G28,IF(MONTH(BE$9)=$C$3,0,BD29)))</f>
        <v>0</v>
      </c>
      <c r="BF29" s="6">
        <f t="shared" ref="BF29" si="1284">IF(BF$8&lt;$F28,0,IF(BF$8=$F28,$G28,IF(MONTH(BF$9)=$C$3,0,BE29)))</f>
        <v>0</v>
      </c>
      <c r="BG29" s="6">
        <f t="shared" ref="BG29" si="1285">IF(BG$8&lt;$F28,0,IF(BG$8=$F28,$G28,IF(MONTH(BG$9)=$C$3,0,BF29)))</f>
        <v>0</v>
      </c>
      <c r="BH29" s="6">
        <f t="shared" ref="BH29" si="1286">IF(BH$8&lt;$F28,0,IF(BH$8=$F28,$G28,IF(MONTH(BH$9)=$C$3,0,BG29)))</f>
        <v>0</v>
      </c>
      <c r="BI29" s="6">
        <f t="shared" ref="BI29" si="1287">IF(BI$8&lt;$F28,0,IF(BI$8=$F28,$G28,IF(MONTH(BI$9)=$C$3,0,BH29)))</f>
        <v>0</v>
      </c>
      <c r="BJ29" s="6">
        <f t="shared" ref="BJ29" si="1288">IF(BJ$8&lt;$F28,0,IF(BJ$8=$F28,$G28,IF(MONTH(BJ$9)=$C$3,0,BI29)))</f>
        <v>0</v>
      </c>
      <c r="BK29" s="6">
        <f t="shared" ref="BK29" si="1289">IF(BK$8&lt;$F28,0,IF(BK$8=$F28,$G28,IF(MONTH(BK$9)=$C$3,0,BJ29)))</f>
        <v>0</v>
      </c>
      <c r="BL29" s="6">
        <f t="shared" ref="BL29" si="1290">IF(BL$8&lt;$F28,0,IF(BL$8=$F28,$G28,IF(MONTH(BL$9)=$C$3,0,BK29)))</f>
        <v>0</v>
      </c>
      <c r="BM29" s="6">
        <f t="shared" ref="BM29" si="1291">IF(BM$8&lt;$F28,0,IF(BM$8=$F28,$G28,IF(MONTH(BM$9)=$C$3,0,BL29)))</f>
        <v>0</v>
      </c>
      <c r="BN29" s="6">
        <f t="shared" ref="BN29" si="1292">IF(BN$8&lt;$F28,0,IF(BN$8=$F28,$G28,IF(MONTH(BN$9)=$C$3,0,BM29)))</f>
        <v>0</v>
      </c>
      <c r="BO29" s="6">
        <f t="shared" ref="BO29" si="1293">IF(BO$8&lt;$F28,0,IF(BO$8=$F28,$G28,IF(MONTH(BO$9)=$C$3,0,BN29)))</f>
        <v>0</v>
      </c>
      <c r="BP29" s="6">
        <f t="shared" ref="BP29" si="1294">IF(BP$8&lt;$F28,0,IF(BP$8=$F28,$G28,IF(MONTH(BP$9)=$C$3,0,BO29)))</f>
        <v>0</v>
      </c>
      <c r="BQ29" s="6">
        <f t="shared" ref="BQ29" si="1295">IF(BQ$8&lt;$F28,0,IF(BQ$8=$F28,$G28,IF(MONTH(BQ$9)=$C$3,0,BP29)))</f>
        <v>0</v>
      </c>
      <c r="BR29" s="6">
        <f t="shared" ref="BR29" si="1296">IF(BR$8&lt;$F28,0,IF(BR$8=$F28,$G28,IF(MONTH(BR$9)=$C$3,0,BQ29)))</f>
        <v>0</v>
      </c>
      <c r="BS29" s="6">
        <f t="shared" ref="BS29" si="1297">IF(BS$8&lt;$F28,0,IF(BS$8=$F28,$G28,IF(MONTH(BS$9)=$C$3,0,BR29)))</f>
        <v>0</v>
      </c>
      <c r="BT29" s="6">
        <f t="shared" ref="BT29" si="1298">IF(BT$8&lt;$F28,0,IF(BT$8=$F28,$G28,IF(MONTH(BT$9)=$C$3,0,BS29)))</f>
        <v>0</v>
      </c>
      <c r="BU29" s="6">
        <f t="shared" ref="BU29" si="1299">IF(BU$8&lt;$F28,0,IF(BU$8=$F28,$G28,IF(MONTH(BU$9)=$C$3,0,BT29)))</f>
        <v>0</v>
      </c>
      <c r="BV29" s="6">
        <f t="shared" ref="BV29" si="1300">IF(BV$8&lt;$F28,0,IF(BV$8=$F28,$G28,IF(MONTH(BV$9)=$C$3,0,BU29)))</f>
        <v>0</v>
      </c>
      <c r="BW29" s="6">
        <f t="shared" ref="BW29" si="1301">IF(BW$8&lt;$F28,0,IF(BW$8=$F28,$G28,IF(MONTH(BW$9)=$C$3,0,BV29)))</f>
        <v>0</v>
      </c>
      <c r="BX29" s="6">
        <f t="shared" ref="BX29" si="1302">IF(BX$8&lt;$F28,0,IF(BX$8=$F28,$G28,IF(MONTH(BX$9)=$C$3,0,BW29)))</f>
        <v>0</v>
      </c>
      <c r="BY29" s="6">
        <f t="shared" ref="BY29" si="1303">IF(BY$8&lt;$F28,0,IF(BY$8=$F28,$G28,IF(MONTH(BY$9)=$C$3,0,BX29)))</f>
        <v>0</v>
      </c>
      <c r="BZ29" s="6">
        <f t="shared" ref="BZ29" si="1304">IF(BZ$8&lt;$F28,0,IF(BZ$8=$F28,$G28,IF(MONTH(BZ$9)=$C$3,0,BY29)))</f>
        <v>0</v>
      </c>
      <c r="CA29" s="6">
        <f t="shared" ref="CA29" si="1305">IF(CA$8&lt;$F28,0,IF(CA$8=$F28,$G28,IF(MONTH(CA$9)=$C$3,0,BZ29)))</f>
        <v>0</v>
      </c>
      <c r="CB29" s="6">
        <f t="shared" ref="CB29" si="1306">IF(CB$8&lt;$F28,0,IF(CB$8=$F28,$G28,IF(MONTH(CB$9)=$C$3,0,CA29)))</f>
        <v>0</v>
      </c>
      <c r="CC29" s="6">
        <f t="shared" ref="CC29" si="1307">IF(CC$8&lt;$F28,0,IF(CC$8=$F28,$G28,IF(MONTH(CC$9)=$C$3,0,CB29)))</f>
        <v>0</v>
      </c>
      <c r="CD29" s="6">
        <f t="shared" ref="CD29" si="1308">IF(CD$8&lt;$F28,0,IF(CD$8=$F28,$G28,IF(MONTH(CD$9)=$C$3,0,CC29)))</f>
        <v>0</v>
      </c>
      <c r="CE29" s="6">
        <f t="shared" ref="CE29" si="1309">IF(CE$8&lt;$F28,0,IF(CE$8=$F28,$G28,IF(MONTH(CE$9)=$C$3,0,CD29)))</f>
        <v>0</v>
      </c>
      <c r="CF29" s="6">
        <f t="shared" ref="CF29" si="1310">IF(CF$8&lt;$F28,0,IF(CF$8=$F28,$G28,IF(MONTH(CF$9)=$C$3,0,CE29)))</f>
        <v>0</v>
      </c>
      <c r="CG29" s="6">
        <f t="shared" ref="CG29" si="1311">IF(CG$8&lt;$F28,0,IF(CG$8=$F28,$G28,IF(MONTH(CG$9)=$C$3,0,CF29)))</f>
        <v>0</v>
      </c>
      <c r="CH29" s="6">
        <f t="shared" ref="CH29" si="1312">IF(CH$8&lt;$F28,0,IF(CH$8=$F28,$G28,IF(MONTH(CH$9)=$C$3,0,CG29)))</f>
        <v>0</v>
      </c>
      <c r="CI29" s="6">
        <f t="shared" ref="CI29" si="1313">IF(CI$8&lt;$F28,0,IF(CI$8=$F28,$G28,IF(MONTH(CI$9)=$C$3,0,CH29)))</f>
        <v>0</v>
      </c>
      <c r="CJ29" s="6">
        <f t="shared" ref="CJ29" si="1314">IF(CJ$8&lt;$F28,0,IF(CJ$8=$F28,$G28,IF(MONTH(CJ$9)=$C$3,0,CI29)))</f>
        <v>0</v>
      </c>
      <c r="CK29" s="6">
        <f t="shared" ref="CK29" si="1315">IF(CK$8&lt;$F28,0,IF(CK$8=$F28,$G28,IF(MONTH(CK$9)=$C$3,0,CJ29)))</f>
        <v>0</v>
      </c>
      <c r="CL29" s="6">
        <f t="shared" ref="CL29" si="1316">IF(CL$8&lt;$F28,0,IF(CL$8=$F28,$G28,IF(MONTH(CL$9)=$C$3,0,CK29)))</f>
        <v>0</v>
      </c>
      <c r="CM29" s="6">
        <f t="shared" ref="CM29" si="1317">IF(CM$8&lt;$F28,0,IF(CM$8=$F28,$G28,IF(MONTH(CM$9)=$C$3,0,CL29)))</f>
        <v>0</v>
      </c>
      <c r="CN29" s="6">
        <f t="shared" ref="CN29" si="1318">IF(CN$8&lt;$F28,0,IF(CN$8=$F28,$G28,IF(MONTH(CN$9)=$C$3,0,CM29)))</f>
        <v>0</v>
      </c>
      <c r="CO29" s="6">
        <f t="shared" ref="CO29" si="1319">IF(CO$8&lt;$F28,0,IF(CO$8=$F28,$G28,IF(MONTH(CO$9)=$C$3,0,CN29)))</f>
        <v>0</v>
      </c>
      <c r="CP29" s="6">
        <f t="shared" ref="CP29" si="1320">IF(CP$8&lt;$F28,0,IF(CP$8=$F28,$G28,IF(MONTH(CP$9)=$C$3,0,CO29)))</f>
        <v>0</v>
      </c>
      <c r="CQ29" s="6">
        <f t="shared" ref="CQ29" si="1321">IF(CQ$8&lt;$F28,0,IF(CQ$8=$F28,$G28,IF(MONTH(CQ$9)=$C$3,0,CP29)))</f>
        <v>0</v>
      </c>
      <c r="CR29" s="6">
        <f t="shared" ref="CR29" si="1322">IF(CR$8&lt;$F28,0,IF(CR$8=$F28,$G28,IF(MONTH(CR$9)=$C$3,0,CQ29)))</f>
        <v>0</v>
      </c>
      <c r="CS29" s="6">
        <f t="shared" ref="CS29" si="1323">IF(CS$8&lt;$F28,0,IF(CS$8=$F28,$G28,IF(MONTH(CS$9)=$C$3,0,CR29)))</f>
        <v>0</v>
      </c>
      <c r="CT29" s="6">
        <f t="shared" ref="CT29" si="1324">IF(CT$8&lt;$F28,0,IF(CT$8=$F28,$G28,IF(MONTH(CT$9)=$C$3,0,CS29)))</f>
        <v>0</v>
      </c>
      <c r="CU29" s="6">
        <f t="shared" ref="CU29" si="1325">IF(CU$8&lt;$F28,0,IF(CU$8=$F28,$G28,IF(MONTH(CU$9)=$C$3,0,CT29)))</f>
        <v>0</v>
      </c>
      <c r="CV29" s="6">
        <f t="shared" ref="CV29" si="1326">IF(CV$8&lt;$F28,0,IF(CV$8=$F28,$G28,IF(MONTH(CV$9)=$C$3,0,CU29)))</f>
        <v>0</v>
      </c>
      <c r="CW29" s="6">
        <f t="shared" ref="CW29" si="1327">IF(CW$8&lt;$F28,0,IF(CW$8=$F28,$G28,IF(MONTH(CW$9)=$C$3,0,CV29)))</f>
        <v>0</v>
      </c>
      <c r="CX29" s="6">
        <f t="shared" ref="CX29" si="1328">IF(CX$8&lt;$F28,0,IF(CX$8=$F28,$G28,IF(MONTH(CX$9)=$C$3,0,CW29)))</f>
        <v>0</v>
      </c>
      <c r="CY29" s="6">
        <f t="shared" ref="CY29" si="1329">IF(CY$8&lt;$F28,0,IF(CY$8=$F28,$G28,IF(MONTH(CY$9)=$C$3,0,CX29)))</f>
        <v>0</v>
      </c>
      <c r="CZ29" s="6">
        <f t="shared" ref="CZ29" si="1330">IF(CZ$8&lt;$F28,0,IF(CZ$8=$F28,$G28,IF(MONTH(CZ$9)=$C$3,0,CY29)))</f>
        <v>0</v>
      </c>
      <c r="DA29" s="6">
        <f t="shared" ref="DA29" si="1331">IF(DA$8&lt;$F28,0,IF(DA$8=$F28,$G28,IF(MONTH(DA$9)=$C$3,0,CZ29)))</f>
        <v>0</v>
      </c>
      <c r="DB29" s="6">
        <f t="shared" ref="DB29" si="1332">IF(DB$8&lt;$F28,0,IF(DB$8=$F28,$G28,IF(MONTH(DB$9)=$C$3,0,DA29)))</f>
        <v>0</v>
      </c>
      <c r="DC29" s="6">
        <f t="shared" ref="DC29" si="1333">IF(DC$8&lt;$F28,0,IF(DC$8=$F28,$G28,IF(MONTH(DC$9)=$C$3,0,DB29)))</f>
        <v>0</v>
      </c>
      <c r="DD29" s="6">
        <f t="shared" ref="DD29" si="1334">IF(DD$8&lt;$F28,0,IF(DD$8=$F28,$G28,IF(MONTH(DD$9)=$C$3,0,DC29)))</f>
        <v>0</v>
      </c>
      <c r="DE29" s="6">
        <f t="shared" ref="DE29" si="1335">IF(DE$8&lt;$F28,0,IF(DE$8=$F28,$G28,IF(MONTH(DE$9)=$C$3,0,DD29)))</f>
        <v>0</v>
      </c>
      <c r="DF29" s="6">
        <f t="shared" ref="DF29" si="1336">IF(DF$8&lt;$F28,0,IF(DF$8=$F28,$G28,IF(MONTH(DF$9)=$C$3,0,DE29)))</f>
        <v>0</v>
      </c>
      <c r="DG29" s="6">
        <f t="shared" ref="DG29" si="1337">IF(DG$8&lt;$F28,0,IF(DG$8=$F28,$G28,IF(MONTH(DG$9)=$C$3,0,DF29)))</f>
        <v>0</v>
      </c>
      <c r="DH29" s="6">
        <f t="shared" ref="DH29" si="1338">IF(DH$8&lt;$F28,0,IF(DH$8=$F28,$G28,IF(MONTH(DH$9)=$C$3,0,DG29)))</f>
        <v>0</v>
      </c>
      <c r="DI29" s="6">
        <f t="shared" ref="DI29" si="1339">IF(DI$8&lt;$F28,0,IF(DI$8=$F28,$G28,IF(MONTH(DI$9)=$C$3,0,DH29)))</f>
        <v>0</v>
      </c>
      <c r="DJ29" s="6">
        <f t="shared" ref="DJ29" si="1340">IF(DJ$8&lt;$F28,0,IF(DJ$8=$F28,$G28,IF(MONTH(DJ$9)=$C$3,0,DI29)))</f>
        <v>0</v>
      </c>
      <c r="DK29" s="6">
        <f t="shared" ref="DK29" si="1341">IF(DK$8&lt;$F28,0,IF(DK$8=$F28,$G28,IF(MONTH(DK$9)=$C$3,0,DJ29)))</f>
        <v>0</v>
      </c>
      <c r="DL29" s="6">
        <f t="shared" ref="DL29" si="1342">IF(DL$8&lt;$F28,0,IF(DL$8=$F28,$G28,IF(MONTH(DL$9)=$C$3,0,DK29)))</f>
        <v>0</v>
      </c>
      <c r="DM29" s="6">
        <f t="shared" ref="DM29" si="1343">IF(DM$8&lt;$F28,0,IF(DM$8=$F28,$G28,IF(MONTH(DM$9)=$C$3,0,DL29)))</f>
        <v>0</v>
      </c>
      <c r="DN29" s="6">
        <f t="shared" ref="DN29" si="1344">IF(DN$8&lt;$F28,0,IF(DN$8=$F28,$G28,IF(MONTH(DN$9)=$C$3,0,DM29)))</f>
        <v>0</v>
      </c>
      <c r="DO29" s="6">
        <f t="shared" ref="DO29" si="1345">IF(DO$8&lt;$F28,0,IF(DO$8=$F28,$G28,IF(MONTH(DO$9)=$C$3,0,DN29)))</f>
        <v>0</v>
      </c>
      <c r="DP29" s="6">
        <f t="shared" ref="DP29" si="1346">IF(DP$8&lt;$F28,0,IF(DP$8=$F28,$G28,IF(MONTH(DP$9)=$C$3,0,DO29)))</f>
        <v>0</v>
      </c>
      <c r="DQ29" s="6">
        <f t="shared" ref="DQ29" si="1347">IF(DQ$8&lt;$F28,0,IF(DQ$8=$F28,$G28,IF(MONTH(DQ$9)=$C$3,0,DP29)))</f>
        <v>0</v>
      </c>
      <c r="DR29" s="6">
        <f t="shared" ref="DR29" si="1348">IF(DR$8&lt;$F28,0,IF(DR$8=$F28,$G28,IF(MONTH(DR$9)=$C$3,0,DQ29)))</f>
        <v>0</v>
      </c>
      <c r="DS29" s="6">
        <f t="shared" ref="DS29" si="1349">IF(DS$8&lt;$F28,0,IF(DS$8=$F28,$G28,IF(MONTH(DS$9)=$C$3,0,DR29)))</f>
        <v>0</v>
      </c>
      <c r="DT29" s="6">
        <f t="shared" ref="DT29" si="1350">IF(DT$8&lt;$F28,0,IF(DT$8=$F28,$G28,IF(MONTH(DT$9)=$C$3,0,DS29)))</f>
        <v>0</v>
      </c>
      <c r="DU29" s="6">
        <f t="shared" ref="DU29" si="1351">IF(DU$8&lt;$F28,0,IF(DU$8=$F28,$G28,IF(MONTH(DU$9)=$C$3,0,DT29)))</f>
        <v>0</v>
      </c>
      <c r="DV29" s="6">
        <f t="shared" ref="DV29" si="1352">IF(DV$8&lt;$F28,0,IF(DV$8=$F28,$G28,IF(MONTH(DV$9)=$C$3,0,DU29)))</f>
        <v>0</v>
      </c>
      <c r="DW29" s="6">
        <f t="shared" ref="DW29" si="1353">IF(DW$8&lt;$F28,0,IF(DW$8=$F28,$G28,IF(MONTH(DW$9)=$C$3,0,DV29)))</f>
        <v>0</v>
      </c>
      <c r="DX29" s="6">
        <f t="shared" ref="DX29" si="1354">IF(DX$8&lt;$F28,0,IF(DX$8=$F28,$G28,IF(MONTH(DX$9)=$C$3,0,DW29)))</f>
        <v>0</v>
      </c>
      <c r="DY29" s="6">
        <f t="shared" ref="DY29" si="1355">IF(DY$8&lt;$F28,0,IF(DY$8=$F28,$G28,IF(MONTH(DY$9)=$C$3,0,DX29)))</f>
        <v>0</v>
      </c>
      <c r="DZ29" s="6">
        <f t="shared" ref="DZ29" si="1356">IF(DZ$8&lt;$F28,0,IF(DZ$8=$F28,$G28,IF(MONTH(DZ$9)=$C$3,0,DY29)))</f>
        <v>0</v>
      </c>
      <c r="EA29" s="6">
        <f t="shared" ref="EA29" si="1357">IF(EA$8&lt;$F28,0,IF(EA$8=$F28,$G28,IF(MONTH(EA$9)=$C$3,0,DZ29)))</f>
        <v>0</v>
      </c>
      <c r="EB29" s="6">
        <f t="shared" ref="EB29" si="1358">IF(EB$8&lt;$F28,0,IF(EB$8=$F28,$G28,IF(MONTH(EB$9)=$C$3,0,EA29)))</f>
        <v>0</v>
      </c>
      <c r="EC29" s="6">
        <f t="shared" ref="EC29" si="1359">IF(EC$8&lt;$F28,0,IF(EC$8=$F28,$G28,IF(MONTH(EC$9)=$C$3,0,EB29)))</f>
        <v>0</v>
      </c>
      <c r="ED29" s="6">
        <f t="shared" ref="ED29" si="1360">IF(ED$8&lt;$F28,0,IF(ED$8=$F28,$G28,IF(MONTH(ED$9)=$C$3,0,EC29)))</f>
        <v>0</v>
      </c>
      <c r="EE29" s="6">
        <f t="shared" ref="EE29" si="1361">IF(EE$8&lt;$F28,0,IF(EE$8=$F28,$G28,IF(MONTH(EE$9)=$C$3,0,ED29)))</f>
        <v>0</v>
      </c>
      <c r="EF29" s="6">
        <f t="shared" ref="EF29" si="1362">IF(EF$8&lt;$F28,0,IF(EF$8=$F28,$G28,IF(MONTH(EF$9)=$C$3,0,EE29)))</f>
        <v>0</v>
      </c>
      <c r="EG29" s="6">
        <f t="shared" ref="EG29" si="1363">IF(EG$8&lt;$F28,0,IF(EG$8=$F28,$G28,IF(MONTH(EG$9)=$C$3,0,EF29)))</f>
        <v>0</v>
      </c>
      <c r="EH29" s="6">
        <f t="shared" ref="EH29" si="1364">IF(EH$8&lt;$F28,0,IF(EH$8=$F28,$G28,IF(MONTH(EH$9)=$C$3,0,EG29)))</f>
        <v>0</v>
      </c>
      <c r="EI29" s="6">
        <f t="shared" ref="EI29" si="1365">IF(EI$8&lt;$F28,0,IF(EI$8=$F28,$G28,IF(MONTH(EI$9)=$C$3,0,EH29)))</f>
        <v>0</v>
      </c>
      <c r="EJ29" s="6">
        <f t="shared" ref="EJ29" si="1366">IF(EJ$8&lt;$F28,0,IF(EJ$8=$F28,$G28,IF(MONTH(EJ$9)=$C$3,0,EI29)))</f>
        <v>0</v>
      </c>
      <c r="EK29" s="6">
        <f t="shared" ref="EK29" si="1367">IF(EK$8&lt;$F28,0,IF(EK$8=$F28,$G28,IF(MONTH(EK$9)=$C$3,0,EJ29)))</f>
        <v>0</v>
      </c>
      <c r="EL29" s="6">
        <f t="shared" ref="EL29" si="1368">IF(EL$8&lt;$F28,0,IF(EL$8=$F28,$G28,IF(MONTH(EL$9)=$C$3,0,EK29)))</f>
        <v>0</v>
      </c>
      <c r="EM29" s="6">
        <f t="shared" ref="EM29" si="1369">IF(EM$8&lt;$F28,0,IF(EM$8=$F28,$G28,IF(MONTH(EM$9)=$C$3,0,EL29)))</f>
        <v>0</v>
      </c>
      <c r="EN29" s="6">
        <f t="shared" ref="EN29" si="1370">IF(EN$8&lt;$F28,0,IF(EN$8=$F28,$G28,IF(MONTH(EN$9)=$C$3,0,EM29)))</f>
        <v>0</v>
      </c>
      <c r="EO29" s="6">
        <f t="shared" ref="EO29" si="1371">IF(EO$8&lt;$F28,0,IF(EO$8=$F28,$G28,IF(MONTH(EO$9)=$C$3,0,EN29)))</f>
        <v>0</v>
      </c>
      <c r="EP29" s="6">
        <f t="shared" ref="EP29" si="1372">IF(EP$8&lt;$F28,0,IF(EP$8=$F28,$G28,IF(MONTH(EP$9)=$C$3,0,EO29)))</f>
        <v>0</v>
      </c>
      <c r="EQ29" s="6">
        <f t="shared" ref="EQ29" si="1373">IF(EQ$8&lt;$F28,0,IF(EQ$8=$F28,$G28,IF(MONTH(EQ$9)=$C$3,0,EP29)))</f>
        <v>0</v>
      </c>
      <c r="ER29" s="6">
        <f t="shared" ref="ER29" si="1374">IF(ER$8&lt;$F28,0,IF(ER$8=$F28,$G28,IF(MONTH(ER$9)=$C$3,0,EQ29)))</f>
        <v>0</v>
      </c>
      <c r="ES29" s="6">
        <f t="shared" ref="ES29" si="1375">IF(ES$8&lt;$F28,0,IF(ES$8=$F28,$G28,IF(MONTH(ES$9)=$C$3,0,ER29)))</f>
        <v>0</v>
      </c>
      <c r="ET29" s="6">
        <f t="shared" ref="ET29" si="1376">IF(ET$8&lt;$F28,0,IF(ET$8=$F28,$G28,IF(MONTH(ET$9)=$C$3,0,ES29)))</f>
        <v>0</v>
      </c>
      <c r="EU29" s="6">
        <f t="shared" ref="EU29" si="1377">IF(EU$8&lt;$F28,0,IF(EU$8=$F28,$G28,IF(MONTH(EU$9)=$C$3,0,ET29)))</f>
        <v>0</v>
      </c>
      <c r="EV29" s="6">
        <f t="shared" ref="EV29" si="1378">IF(EV$8&lt;$F28,0,IF(EV$8=$F28,$G28,IF(MONTH(EV$9)=$C$3,0,EU29)))</f>
        <v>0</v>
      </c>
      <c r="EW29" s="6">
        <f t="shared" ref="EW29" si="1379">IF(EW$8&lt;$F28,0,IF(EW$8=$F28,$G28,IF(MONTH(EW$9)=$C$3,0,EV29)))</f>
        <v>0</v>
      </c>
      <c r="EX29" s="6">
        <f t="shared" ref="EX29" si="1380">IF(EX$8&lt;$F28,0,IF(EX$8=$F28,$G28,IF(MONTH(EX$9)=$C$3,0,EW29)))</f>
        <v>0</v>
      </c>
      <c r="EY29" s="6">
        <f t="shared" ref="EY29" si="1381">IF(EY$8&lt;$F28,0,IF(EY$8=$F28,$G28,IF(MONTH(EY$9)=$C$3,0,EX29)))</f>
        <v>0</v>
      </c>
      <c r="EZ29" s="6">
        <f t="shared" ref="EZ29" si="1382">IF(EZ$8&lt;$F28,0,IF(EZ$8=$F28,$G28,IF(MONTH(EZ$9)=$C$3,0,EY29)))</f>
        <v>0</v>
      </c>
      <c r="FA29" s="6">
        <f t="shared" ref="FA29" si="1383">IF(FA$8&lt;$F28,0,IF(FA$8=$F28,$G28,IF(MONTH(FA$9)=$C$3,0,EZ29)))</f>
        <v>0</v>
      </c>
      <c r="FB29" s="6">
        <f t="shared" ref="FB29" si="1384">IF(FB$8&lt;$F28,0,IF(FB$8=$F28,$G28,IF(MONTH(FB$9)=$C$3,0,FA29)))</f>
        <v>0</v>
      </c>
      <c r="FC29" s="6">
        <f t="shared" ref="FC29" si="1385">IF(FC$8&lt;$F28,0,IF(FC$8=$F28,$G28,IF(MONTH(FC$9)=$C$3,0,FB29)))</f>
        <v>0</v>
      </c>
      <c r="FD29" s="6">
        <f t="shared" ref="FD29" si="1386">IF(FD$8&lt;$F28,0,IF(FD$8=$F28,$G28,IF(MONTH(FD$9)=$C$3,0,FC29)))</f>
        <v>0</v>
      </c>
      <c r="FE29" s="6">
        <f t="shared" ref="FE29" si="1387">IF(FE$8&lt;$F28,0,IF(FE$8=$F28,$G28,IF(MONTH(FE$9)=$C$3,0,FD29)))</f>
        <v>0</v>
      </c>
      <c r="FF29" s="6">
        <f t="shared" ref="FF29" si="1388">IF(FF$8&lt;$F28,0,IF(FF$8=$F28,$G28,IF(MONTH(FF$9)=$C$3,0,FE29)))</f>
        <v>0</v>
      </c>
      <c r="FG29" s="6">
        <f t="shared" ref="FG29" si="1389">IF(FG$8&lt;$F28,0,IF(FG$8=$F28,$G28,IF(MONTH(FG$9)=$C$3,0,FF29)))</f>
        <v>0</v>
      </c>
      <c r="FH29" s="6">
        <f t="shared" ref="FH29" si="1390">IF(FH$8&lt;$F28,0,IF(FH$8=$F28,$G28,IF(MONTH(FH$9)=$C$3,0,FG29)))</f>
        <v>0</v>
      </c>
      <c r="FI29" s="6">
        <f t="shared" ref="FI29" si="1391">IF(FI$8&lt;$F28,0,IF(FI$8=$F28,$G28,IF(MONTH(FI$9)=$C$3,0,FH29)))</f>
        <v>0</v>
      </c>
    </row>
    <row r="30" spans="1:165" x14ac:dyDescent="0.3">
      <c r="A30" s="3">
        <v>629100</v>
      </c>
      <c r="B30" s="3" t="s">
        <v>37</v>
      </c>
      <c r="C30" s="1" t="str">
        <f t="shared" ref="C30:C33" si="1392">IF(C29&lt;&gt;"",C29,"")</f>
        <v>Xxxx</v>
      </c>
      <c r="D30" s="1">
        <f t="shared" ref="D30:D33" si="1393">D29</f>
        <v>1</v>
      </c>
    </row>
    <row r="31" spans="1:165" x14ac:dyDescent="0.3">
      <c r="A31" s="3">
        <v>629100</v>
      </c>
      <c r="B31" s="3" t="s">
        <v>37</v>
      </c>
      <c r="C31" s="1" t="str">
        <f t="shared" si="1392"/>
        <v>Xxxx</v>
      </c>
      <c r="D31" s="1">
        <f t="shared" si="1393"/>
        <v>1</v>
      </c>
    </row>
    <row r="32" spans="1:165" x14ac:dyDescent="0.3">
      <c r="A32" s="3">
        <v>470000</v>
      </c>
      <c r="B32" s="3" t="s">
        <v>24</v>
      </c>
      <c r="C32" s="1" t="str">
        <f t="shared" si="1392"/>
        <v>Xxxx</v>
      </c>
      <c r="D32" s="1">
        <f t="shared" si="1393"/>
        <v>1</v>
      </c>
      <c r="J32" s="6">
        <f>-SUM(J28:J30)</f>
        <v>0</v>
      </c>
      <c r="K32" s="6">
        <f t="shared" ref="K32:BD32" si="1394">-SUM(K28:K30)</f>
        <v>0</v>
      </c>
      <c r="L32" s="6">
        <f t="shared" si="1394"/>
        <v>0</v>
      </c>
      <c r="M32" s="6">
        <f t="shared" si="1394"/>
        <v>0</v>
      </c>
      <c r="N32" s="6">
        <f t="shared" si="1394"/>
        <v>0</v>
      </c>
      <c r="O32" s="6">
        <f t="shared" si="1394"/>
        <v>0</v>
      </c>
      <c r="P32" s="6">
        <f t="shared" si="1394"/>
        <v>0</v>
      </c>
      <c r="Q32" s="6">
        <f t="shared" si="1394"/>
        <v>0</v>
      </c>
      <c r="R32" s="6">
        <f t="shared" si="1394"/>
        <v>0</v>
      </c>
      <c r="S32" s="6">
        <f t="shared" si="1394"/>
        <v>0</v>
      </c>
      <c r="T32" s="6">
        <f t="shared" si="1394"/>
        <v>0</v>
      </c>
      <c r="U32" s="6">
        <f t="shared" si="1394"/>
        <v>0</v>
      </c>
      <c r="V32" s="6">
        <f t="shared" si="1394"/>
        <v>0</v>
      </c>
      <c r="W32" s="6">
        <f t="shared" si="1394"/>
        <v>0</v>
      </c>
      <c r="X32" s="6">
        <f t="shared" si="1394"/>
        <v>0</v>
      </c>
      <c r="Y32" s="6">
        <f t="shared" si="1394"/>
        <v>0</v>
      </c>
      <c r="Z32" s="6">
        <f t="shared" si="1394"/>
        <v>0</v>
      </c>
      <c r="AA32" s="6">
        <f t="shared" si="1394"/>
        <v>0</v>
      </c>
      <c r="AB32" s="6">
        <f t="shared" si="1394"/>
        <v>0</v>
      </c>
      <c r="AC32" s="6">
        <f t="shared" si="1394"/>
        <v>0</v>
      </c>
      <c r="AD32" s="6">
        <f t="shared" si="1394"/>
        <v>0</v>
      </c>
      <c r="AE32" s="6">
        <f t="shared" si="1394"/>
        <v>0</v>
      </c>
      <c r="AF32" s="6">
        <f t="shared" si="1394"/>
        <v>0</v>
      </c>
      <c r="AG32" s="6">
        <f t="shared" si="1394"/>
        <v>0</v>
      </c>
      <c r="AH32" s="6">
        <f t="shared" si="1394"/>
        <v>0</v>
      </c>
      <c r="AI32" s="6">
        <f t="shared" si="1394"/>
        <v>0</v>
      </c>
      <c r="AJ32" s="6">
        <f t="shared" si="1394"/>
        <v>0</v>
      </c>
      <c r="AK32" s="6">
        <f t="shared" si="1394"/>
        <v>0</v>
      </c>
      <c r="AL32" s="6">
        <f t="shared" si="1394"/>
        <v>0</v>
      </c>
      <c r="AM32" s="6">
        <f t="shared" si="1394"/>
        <v>0</v>
      </c>
      <c r="AN32" s="6">
        <f t="shared" si="1394"/>
        <v>0</v>
      </c>
      <c r="AO32" s="6">
        <f t="shared" si="1394"/>
        <v>0</v>
      </c>
      <c r="AP32" s="6">
        <f t="shared" si="1394"/>
        <v>0</v>
      </c>
      <c r="AQ32" s="6">
        <f t="shared" si="1394"/>
        <v>0</v>
      </c>
      <c r="AR32" s="6">
        <f t="shared" si="1394"/>
        <v>0</v>
      </c>
      <c r="AS32" s="6">
        <f t="shared" si="1394"/>
        <v>0</v>
      </c>
      <c r="AT32" s="6">
        <f t="shared" si="1394"/>
        <v>0</v>
      </c>
      <c r="AU32" s="6">
        <f t="shared" si="1394"/>
        <v>0</v>
      </c>
      <c r="AV32" s="6">
        <f t="shared" si="1394"/>
        <v>0</v>
      </c>
      <c r="AW32" s="6">
        <f t="shared" si="1394"/>
        <v>0</v>
      </c>
      <c r="AX32" s="6">
        <f t="shared" si="1394"/>
        <v>0</v>
      </c>
      <c r="AY32" s="6">
        <f t="shared" si="1394"/>
        <v>0</v>
      </c>
      <c r="AZ32" s="6">
        <f t="shared" si="1394"/>
        <v>0</v>
      </c>
      <c r="BA32" s="6">
        <f t="shared" si="1394"/>
        <v>0</v>
      </c>
      <c r="BB32" s="6">
        <f t="shared" si="1394"/>
        <v>0</v>
      </c>
      <c r="BC32" s="6">
        <f t="shared" si="1394"/>
        <v>0</v>
      </c>
      <c r="BD32" s="6">
        <f t="shared" si="1394"/>
        <v>0</v>
      </c>
      <c r="BE32" s="6">
        <f t="shared" ref="BE32:DP32" si="1395">-SUM(BE28:BE30)</f>
        <v>0</v>
      </c>
      <c r="BF32" s="6">
        <f t="shared" si="1395"/>
        <v>0</v>
      </c>
      <c r="BG32" s="6">
        <f t="shared" si="1395"/>
        <v>0</v>
      </c>
      <c r="BH32" s="6">
        <f t="shared" si="1395"/>
        <v>0</v>
      </c>
      <c r="BI32" s="6">
        <f t="shared" si="1395"/>
        <v>0</v>
      </c>
      <c r="BJ32" s="6">
        <f t="shared" si="1395"/>
        <v>0</v>
      </c>
      <c r="BK32" s="6">
        <f t="shared" si="1395"/>
        <v>0</v>
      </c>
      <c r="BL32" s="6">
        <f t="shared" si="1395"/>
        <v>0</v>
      </c>
      <c r="BM32" s="6">
        <f t="shared" si="1395"/>
        <v>0</v>
      </c>
      <c r="BN32" s="6">
        <f t="shared" si="1395"/>
        <v>0</v>
      </c>
      <c r="BO32" s="6">
        <f t="shared" si="1395"/>
        <v>0</v>
      </c>
      <c r="BP32" s="6">
        <f t="shared" si="1395"/>
        <v>0</v>
      </c>
      <c r="BQ32" s="6">
        <f t="shared" si="1395"/>
        <v>0</v>
      </c>
      <c r="BR32" s="6">
        <f t="shared" si="1395"/>
        <v>0</v>
      </c>
      <c r="BS32" s="6">
        <f t="shared" si="1395"/>
        <v>0</v>
      </c>
      <c r="BT32" s="6">
        <f t="shared" si="1395"/>
        <v>0</v>
      </c>
      <c r="BU32" s="6">
        <f t="shared" si="1395"/>
        <v>0</v>
      </c>
      <c r="BV32" s="6">
        <f t="shared" si="1395"/>
        <v>0</v>
      </c>
      <c r="BW32" s="6">
        <f t="shared" si="1395"/>
        <v>0</v>
      </c>
      <c r="BX32" s="6">
        <f t="shared" si="1395"/>
        <v>0</v>
      </c>
      <c r="BY32" s="6">
        <f t="shared" si="1395"/>
        <v>0</v>
      </c>
      <c r="BZ32" s="6">
        <f t="shared" si="1395"/>
        <v>0</v>
      </c>
      <c r="CA32" s="6">
        <f t="shared" si="1395"/>
        <v>0</v>
      </c>
      <c r="CB32" s="6">
        <f t="shared" si="1395"/>
        <v>0</v>
      </c>
      <c r="CC32" s="6">
        <f t="shared" si="1395"/>
        <v>0</v>
      </c>
      <c r="CD32" s="6">
        <f t="shared" si="1395"/>
        <v>0</v>
      </c>
      <c r="CE32" s="6">
        <f t="shared" si="1395"/>
        <v>0</v>
      </c>
      <c r="CF32" s="6">
        <f t="shared" si="1395"/>
        <v>0</v>
      </c>
      <c r="CG32" s="6">
        <f t="shared" si="1395"/>
        <v>0</v>
      </c>
      <c r="CH32" s="6">
        <f t="shared" si="1395"/>
        <v>0</v>
      </c>
      <c r="CI32" s="6">
        <f t="shared" si="1395"/>
        <v>0</v>
      </c>
      <c r="CJ32" s="6">
        <f t="shared" si="1395"/>
        <v>0</v>
      </c>
      <c r="CK32" s="6">
        <f t="shared" si="1395"/>
        <v>0</v>
      </c>
      <c r="CL32" s="6">
        <f t="shared" si="1395"/>
        <v>0</v>
      </c>
      <c r="CM32" s="6">
        <f t="shared" si="1395"/>
        <v>0</v>
      </c>
      <c r="CN32" s="6">
        <f t="shared" si="1395"/>
        <v>0</v>
      </c>
      <c r="CO32" s="6">
        <f t="shared" si="1395"/>
        <v>0</v>
      </c>
      <c r="CP32" s="6">
        <f t="shared" si="1395"/>
        <v>0</v>
      </c>
      <c r="CQ32" s="6">
        <f t="shared" si="1395"/>
        <v>0</v>
      </c>
      <c r="CR32" s="6">
        <f t="shared" si="1395"/>
        <v>0</v>
      </c>
      <c r="CS32" s="6">
        <f t="shared" si="1395"/>
        <v>0</v>
      </c>
      <c r="CT32" s="6">
        <f t="shared" si="1395"/>
        <v>0</v>
      </c>
      <c r="CU32" s="6">
        <f t="shared" si="1395"/>
        <v>0</v>
      </c>
      <c r="CV32" s="6">
        <f t="shared" si="1395"/>
        <v>0</v>
      </c>
      <c r="CW32" s="6">
        <f t="shared" si="1395"/>
        <v>0</v>
      </c>
      <c r="CX32" s="6">
        <f t="shared" si="1395"/>
        <v>0</v>
      </c>
      <c r="CY32" s="6">
        <f t="shared" si="1395"/>
        <v>0</v>
      </c>
      <c r="CZ32" s="6">
        <f t="shared" si="1395"/>
        <v>0</v>
      </c>
      <c r="DA32" s="6">
        <f t="shared" si="1395"/>
        <v>0</v>
      </c>
      <c r="DB32" s="6">
        <f t="shared" si="1395"/>
        <v>0</v>
      </c>
      <c r="DC32" s="6">
        <f t="shared" si="1395"/>
        <v>0</v>
      </c>
      <c r="DD32" s="6">
        <f t="shared" si="1395"/>
        <v>0</v>
      </c>
      <c r="DE32" s="6">
        <f t="shared" si="1395"/>
        <v>0</v>
      </c>
      <c r="DF32" s="6">
        <f t="shared" si="1395"/>
        <v>0</v>
      </c>
      <c r="DG32" s="6">
        <f t="shared" si="1395"/>
        <v>0</v>
      </c>
      <c r="DH32" s="6">
        <f t="shared" si="1395"/>
        <v>0</v>
      </c>
      <c r="DI32" s="6">
        <f t="shared" si="1395"/>
        <v>0</v>
      </c>
      <c r="DJ32" s="6">
        <f t="shared" si="1395"/>
        <v>0</v>
      </c>
      <c r="DK32" s="6">
        <f t="shared" si="1395"/>
        <v>0</v>
      </c>
      <c r="DL32" s="6">
        <f t="shared" si="1395"/>
        <v>0</v>
      </c>
      <c r="DM32" s="6">
        <f t="shared" si="1395"/>
        <v>0</v>
      </c>
      <c r="DN32" s="6">
        <f t="shared" si="1395"/>
        <v>0</v>
      </c>
      <c r="DO32" s="6">
        <f t="shared" si="1395"/>
        <v>0</v>
      </c>
      <c r="DP32" s="6">
        <f t="shared" si="1395"/>
        <v>0</v>
      </c>
      <c r="DQ32" s="6">
        <f t="shared" ref="DQ32:FI32" si="1396">-SUM(DQ28:DQ30)</f>
        <v>0</v>
      </c>
      <c r="DR32" s="6">
        <f t="shared" si="1396"/>
        <v>0</v>
      </c>
      <c r="DS32" s="6">
        <f t="shared" si="1396"/>
        <v>0</v>
      </c>
      <c r="DT32" s="6">
        <f t="shared" si="1396"/>
        <v>0</v>
      </c>
      <c r="DU32" s="6">
        <f t="shared" si="1396"/>
        <v>0</v>
      </c>
      <c r="DV32" s="6">
        <f t="shared" si="1396"/>
        <v>0</v>
      </c>
      <c r="DW32" s="6">
        <f t="shared" si="1396"/>
        <v>0</v>
      </c>
      <c r="DX32" s="6">
        <f t="shared" si="1396"/>
        <v>0</v>
      </c>
      <c r="DY32" s="6">
        <f t="shared" si="1396"/>
        <v>0</v>
      </c>
      <c r="DZ32" s="6">
        <f t="shared" si="1396"/>
        <v>0</v>
      </c>
      <c r="EA32" s="6">
        <f t="shared" si="1396"/>
        <v>0</v>
      </c>
      <c r="EB32" s="6">
        <f t="shared" si="1396"/>
        <v>0</v>
      </c>
      <c r="EC32" s="6">
        <f t="shared" si="1396"/>
        <v>0</v>
      </c>
      <c r="ED32" s="6">
        <f t="shared" si="1396"/>
        <v>0</v>
      </c>
      <c r="EE32" s="6">
        <f t="shared" si="1396"/>
        <v>0</v>
      </c>
      <c r="EF32" s="6">
        <f t="shared" si="1396"/>
        <v>0</v>
      </c>
      <c r="EG32" s="6">
        <f t="shared" si="1396"/>
        <v>0</v>
      </c>
      <c r="EH32" s="6">
        <f t="shared" si="1396"/>
        <v>0</v>
      </c>
      <c r="EI32" s="6">
        <f t="shared" si="1396"/>
        <v>0</v>
      </c>
      <c r="EJ32" s="6">
        <f t="shared" si="1396"/>
        <v>0</v>
      </c>
      <c r="EK32" s="6">
        <f t="shared" si="1396"/>
        <v>0</v>
      </c>
      <c r="EL32" s="6">
        <f t="shared" si="1396"/>
        <v>0</v>
      </c>
      <c r="EM32" s="6">
        <f t="shared" si="1396"/>
        <v>0</v>
      </c>
      <c r="EN32" s="6">
        <f t="shared" si="1396"/>
        <v>0</v>
      </c>
      <c r="EO32" s="6">
        <f t="shared" si="1396"/>
        <v>0</v>
      </c>
      <c r="EP32" s="6">
        <f t="shared" si="1396"/>
        <v>0</v>
      </c>
      <c r="EQ32" s="6">
        <f t="shared" si="1396"/>
        <v>0</v>
      </c>
      <c r="ER32" s="6">
        <f t="shared" si="1396"/>
        <v>0</v>
      </c>
      <c r="ES32" s="6">
        <f t="shared" si="1396"/>
        <v>0</v>
      </c>
      <c r="ET32" s="6">
        <f t="shared" si="1396"/>
        <v>0</v>
      </c>
      <c r="EU32" s="6">
        <f t="shared" si="1396"/>
        <v>0</v>
      </c>
      <c r="EV32" s="6">
        <f t="shared" si="1396"/>
        <v>0</v>
      </c>
      <c r="EW32" s="6">
        <f t="shared" si="1396"/>
        <v>0</v>
      </c>
      <c r="EX32" s="6">
        <f t="shared" si="1396"/>
        <v>0</v>
      </c>
      <c r="EY32" s="6">
        <f t="shared" si="1396"/>
        <v>0</v>
      </c>
      <c r="EZ32" s="6">
        <f t="shared" si="1396"/>
        <v>0</v>
      </c>
      <c r="FA32" s="6">
        <f t="shared" si="1396"/>
        <v>0</v>
      </c>
      <c r="FB32" s="6">
        <f t="shared" si="1396"/>
        <v>0</v>
      </c>
      <c r="FC32" s="6">
        <f t="shared" si="1396"/>
        <v>0</v>
      </c>
      <c r="FD32" s="6">
        <f t="shared" si="1396"/>
        <v>0</v>
      </c>
      <c r="FE32" s="6">
        <f t="shared" si="1396"/>
        <v>0</v>
      </c>
      <c r="FF32" s="6">
        <f t="shared" si="1396"/>
        <v>0</v>
      </c>
      <c r="FG32" s="6">
        <f t="shared" si="1396"/>
        <v>0</v>
      </c>
      <c r="FH32" s="6">
        <f t="shared" si="1396"/>
        <v>0</v>
      </c>
      <c r="FI32" s="6">
        <f t="shared" si="1396"/>
        <v>0</v>
      </c>
    </row>
    <row r="33" spans="1:165" x14ac:dyDescent="0.3">
      <c r="A33" s="19">
        <v>75200</v>
      </c>
      <c r="B33" s="19" t="s">
        <v>38</v>
      </c>
      <c r="C33" s="20" t="str">
        <f t="shared" si="1392"/>
        <v>Xxxx</v>
      </c>
      <c r="D33" s="20">
        <f t="shared" si="1393"/>
        <v>1</v>
      </c>
      <c r="E33" s="20"/>
      <c r="F33" s="20"/>
      <c r="G33" s="21"/>
      <c r="H33" s="20"/>
      <c r="I33" s="22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</row>
    <row r="34" spans="1:165" s="5" customFormat="1" x14ac:dyDescent="0.3">
      <c r="A34" s="4"/>
      <c r="B34" s="4"/>
      <c r="C34" s="4"/>
      <c r="D34" s="4"/>
      <c r="E34" s="4"/>
      <c r="F34" s="4"/>
      <c r="G34" s="7"/>
      <c r="H34" s="4"/>
      <c r="J34" s="10">
        <f t="shared" ref="J34:BD34" si="1397">SUM(J28:J33)</f>
        <v>0</v>
      </c>
      <c r="K34" s="10">
        <f t="shared" si="1397"/>
        <v>0</v>
      </c>
      <c r="L34" s="10">
        <f t="shared" si="1397"/>
        <v>0</v>
      </c>
      <c r="M34" s="10">
        <f t="shared" si="1397"/>
        <v>0</v>
      </c>
      <c r="N34" s="10">
        <f t="shared" si="1397"/>
        <v>0</v>
      </c>
      <c r="O34" s="10">
        <f t="shared" si="1397"/>
        <v>0</v>
      </c>
      <c r="P34" s="10">
        <f t="shared" si="1397"/>
        <v>0</v>
      </c>
      <c r="Q34" s="10">
        <f t="shared" si="1397"/>
        <v>0</v>
      </c>
      <c r="R34" s="10">
        <f t="shared" si="1397"/>
        <v>0</v>
      </c>
      <c r="S34" s="10">
        <f t="shared" si="1397"/>
        <v>0</v>
      </c>
      <c r="T34" s="10">
        <f t="shared" si="1397"/>
        <v>0</v>
      </c>
      <c r="U34" s="10">
        <f t="shared" si="1397"/>
        <v>0</v>
      </c>
      <c r="V34" s="10">
        <f t="shared" si="1397"/>
        <v>0</v>
      </c>
      <c r="W34" s="10">
        <f t="shared" si="1397"/>
        <v>0</v>
      </c>
      <c r="X34" s="10">
        <f t="shared" si="1397"/>
        <v>0</v>
      </c>
      <c r="Y34" s="10">
        <f t="shared" si="1397"/>
        <v>0</v>
      </c>
      <c r="Z34" s="10">
        <f t="shared" si="1397"/>
        <v>0</v>
      </c>
      <c r="AA34" s="10">
        <f t="shared" si="1397"/>
        <v>0</v>
      </c>
      <c r="AB34" s="10">
        <f t="shared" si="1397"/>
        <v>0</v>
      </c>
      <c r="AC34" s="10">
        <f t="shared" si="1397"/>
        <v>0</v>
      </c>
      <c r="AD34" s="10">
        <f t="shared" si="1397"/>
        <v>0</v>
      </c>
      <c r="AE34" s="10">
        <f t="shared" si="1397"/>
        <v>0</v>
      </c>
      <c r="AF34" s="10">
        <f t="shared" si="1397"/>
        <v>0</v>
      </c>
      <c r="AG34" s="10">
        <f t="shared" si="1397"/>
        <v>0</v>
      </c>
      <c r="AH34" s="10">
        <f t="shared" si="1397"/>
        <v>0</v>
      </c>
      <c r="AI34" s="10">
        <f t="shared" si="1397"/>
        <v>0</v>
      </c>
      <c r="AJ34" s="10">
        <f t="shared" si="1397"/>
        <v>0</v>
      </c>
      <c r="AK34" s="10">
        <f t="shared" si="1397"/>
        <v>0</v>
      </c>
      <c r="AL34" s="10">
        <f t="shared" si="1397"/>
        <v>0</v>
      </c>
      <c r="AM34" s="10">
        <f t="shared" si="1397"/>
        <v>0</v>
      </c>
      <c r="AN34" s="10">
        <f t="shared" si="1397"/>
        <v>0</v>
      </c>
      <c r="AO34" s="10">
        <f t="shared" si="1397"/>
        <v>0</v>
      </c>
      <c r="AP34" s="10">
        <f t="shared" si="1397"/>
        <v>0</v>
      </c>
      <c r="AQ34" s="10">
        <f t="shared" si="1397"/>
        <v>0</v>
      </c>
      <c r="AR34" s="10">
        <f t="shared" si="1397"/>
        <v>0</v>
      </c>
      <c r="AS34" s="10">
        <f t="shared" si="1397"/>
        <v>0</v>
      </c>
      <c r="AT34" s="10">
        <f t="shared" si="1397"/>
        <v>0</v>
      </c>
      <c r="AU34" s="10">
        <f t="shared" si="1397"/>
        <v>0</v>
      </c>
      <c r="AV34" s="10">
        <f t="shared" si="1397"/>
        <v>0</v>
      </c>
      <c r="AW34" s="10">
        <f t="shared" si="1397"/>
        <v>0</v>
      </c>
      <c r="AX34" s="10">
        <f t="shared" si="1397"/>
        <v>0</v>
      </c>
      <c r="AY34" s="10">
        <f t="shared" si="1397"/>
        <v>0</v>
      </c>
      <c r="AZ34" s="10">
        <f t="shared" si="1397"/>
        <v>0</v>
      </c>
      <c r="BA34" s="10">
        <f t="shared" si="1397"/>
        <v>0</v>
      </c>
      <c r="BB34" s="10">
        <f t="shared" si="1397"/>
        <v>0</v>
      </c>
      <c r="BC34" s="10">
        <f t="shared" si="1397"/>
        <v>0</v>
      </c>
      <c r="BD34" s="10">
        <f t="shared" si="1397"/>
        <v>0</v>
      </c>
      <c r="BE34" s="10">
        <f t="shared" ref="BE34:DP34" si="1398">SUM(BE28:BE33)</f>
        <v>0</v>
      </c>
      <c r="BF34" s="10">
        <f t="shared" si="1398"/>
        <v>0</v>
      </c>
      <c r="BG34" s="10">
        <f t="shared" si="1398"/>
        <v>0</v>
      </c>
      <c r="BH34" s="10">
        <f t="shared" si="1398"/>
        <v>0</v>
      </c>
      <c r="BI34" s="10">
        <f t="shared" si="1398"/>
        <v>0</v>
      </c>
      <c r="BJ34" s="10">
        <f t="shared" si="1398"/>
        <v>0</v>
      </c>
      <c r="BK34" s="10">
        <f t="shared" si="1398"/>
        <v>0</v>
      </c>
      <c r="BL34" s="10">
        <f t="shared" si="1398"/>
        <v>0</v>
      </c>
      <c r="BM34" s="10">
        <f t="shared" si="1398"/>
        <v>0</v>
      </c>
      <c r="BN34" s="10">
        <f t="shared" si="1398"/>
        <v>0</v>
      </c>
      <c r="BO34" s="10">
        <f t="shared" si="1398"/>
        <v>0</v>
      </c>
      <c r="BP34" s="10">
        <f t="shared" si="1398"/>
        <v>0</v>
      </c>
      <c r="BQ34" s="10">
        <f t="shared" si="1398"/>
        <v>0</v>
      </c>
      <c r="BR34" s="10">
        <f t="shared" si="1398"/>
        <v>0</v>
      </c>
      <c r="BS34" s="10">
        <f t="shared" si="1398"/>
        <v>0</v>
      </c>
      <c r="BT34" s="10">
        <f t="shared" si="1398"/>
        <v>0</v>
      </c>
      <c r="BU34" s="10">
        <f t="shared" si="1398"/>
        <v>0</v>
      </c>
      <c r="BV34" s="10">
        <f t="shared" si="1398"/>
        <v>0</v>
      </c>
      <c r="BW34" s="10">
        <f t="shared" si="1398"/>
        <v>0</v>
      </c>
      <c r="BX34" s="10">
        <f t="shared" si="1398"/>
        <v>0</v>
      </c>
      <c r="BY34" s="10">
        <f t="shared" si="1398"/>
        <v>0</v>
      </c>
      <c r="BZ34" s="10">
        <f t="shared" si="1398"/>
        <v>0</v>
      </c>
      <c r="CA34" s="10">
        <f t="shared" si="1398"/>
        <v>0</v>
      </c>
      <c r="CB34" s="10">
        <f t="shared" si="1398"/>
        <v>0</v>
      </c>
      <c r="CC34" s="10">
        <f t="shared" si="1398"/>
        <v>0</v>
      </c>
      <c r="CD34" s="10">
        <f t="shared" si="1398"/>
        <v>0</v>
      </c>
      <c r="CE34" s="10">
        <f t="shared" si="1398"/>
        <v>0</v>
      </c>
      <c r="CF34" s="10">
        <f t="shared" si="1398"/>
        <v>0</v>
      </c>
      <c r="CG34" s="10">
        <f t="shared" si="1398"/>
        <v>0</v>
      </c>
      <c r="CH34" s="10">
        <f t="shared" si="1398"/>
        <v>0</v>
      </c>
      <c r="CI34" s="10">
        <f t="shared" si="1398"/>
        <v>0</v>
      </c>
      <c r="CJ34" s="10">
        <f t="shared" si="1398"/>
        <v>0</v>
      </c>
      <c r="CK34" s="10">
        <f t="shared" si="1398"/>
        <v>0</v>
      </c>
      <c r="CL34" s="10">
        <f t="shared" si="1398"/>
        <v>0</v>
      </c>
      <c r="CM34" s="10">
        <f t="shared" si="1398"/>
        <v>0</v>
      </c>
      <c r="CN34" s="10">
        <f t="shared" si="1398"/>
        <v>0</v>
      </c>
      <c r="CO34" s="10">
        <f t="shared" si="1398"/>
        <v>0</v>
      </c>
      <c r="CP34" s="10">
        <f t="shared" si="1398"/>
        <v>0</v>
      </c>
      <c r="CQ34" s="10">
        <f t="shared" si="1398"/>
        <v>0</v>
      </c>
      <c r="CR34" s="10">
        <f t="shared" si="1398"/>
        <v>0</v>
      </c>
      <c r="CS34" s="10">
        <f t="shared" si="1398"/>
        <v>0</v>
      </c>
      <c r="CT34" s="10">
        <f t="shared" si="1398"/>
        <v>0</v>
      </c>
      <c r="CU34" s="10">
        <f t="shared" si="1398"/>
        <v>0</v>
      </c>
      <c r="CV34" s="10">
        <f t="shared" si="1398"/>
        <v>0</v>
      </c>
      <c r="CW34" s="10">
        <f t="shared" si="1398"/>
        <v>0</v>
      </c>
      <c r="CX34" s="10">
        <f t="shared" si="1398"/>
        <v>0</v>
      </c>
      <c r="CY34" s="10">
        <f t="shared" si="1398"/>
        <v>0</v>
      </c>
      <c r="CZ34" s="10">
        <f t="shared" si="1398"/>
        <v>0</v>
      </c>
      <c r="DA34" s="10">
        <f t="shared" si="1398"/>
        <v>0</v>
      </c>
      <c r="DB34" s="10">
        <f t="shared" si="1398"/>
        <v>0</v>
      </c>
      <c r="DC34" s="10">
        <f t="shared" si="1398"/>
        <v>0</v>
      </c>
      <c r="DD34" s="10">
        <f t="shared" si="1398"/>
        <v>0</v>
      </c>
      <c r="DE34" s="10">
        <f t="shared" si="1398"/>
        <v>0</v>
      </c>
      <c r="DF34" s="10">
        <f t="shared" si="1398"/>
        <v>0</v>
      </c>
      <c r="DG34" s="10">
        <f t="shared" si="1398"/>
        <v>0</v>
      </c>
      <c r="DH34" s="10">
        <f t="shared" si="1398"/>
        <v>0</v>
      </c>
      <c r="DI34" s="10">
        <f t="shared" si="1398"/>
        <v>0</v>
      </c>
      <c r="DJ34" s="10">
        <f t="shared" si="1398"/>
        <v>0</v>
      </c>
      <c r="DK34" s="10">
        <f t="shared" si="1398"/>
        <v>0</v>
      </c>
      <c r="DL34" s="10">
        <f t="shared" si="1398"/>
        <v>0</v>
      </c>
      <c r="DM34" s="10">
        <f t="shared" si="1398"/>
        <v>0</v>
      </c>
      <c r="DN34" s="10">
        <f t="shared" si="1398"/>
        <v>0</v>
      </c>
      <c r="DO34" s="10">
        <f t="shared" si="1398"/>
        <v>0</v>
      </c>
      <c r="DP34" s="10">
        <f t="shared" si="1398"/>
        <v>0</v>
      </c>
      <c r="DQ34" s="10">
        <f t="shared" ref="DQ34:FI34" si="1399">SUM(DQ28:DQ33)</f>
        <v>0</v>
      </c>
      <c r="DR34" s="10">
        <f t="shared" si="1399"/>
        <v>0</v>
      </c>
      <c r="DS34" s="10">
        <f t="shared" si="1399"/>
        <v>0</v>
      </c>
      <c r="DT34" s="10">
        <f t="shared" si="1399"/>
        <v>0</v>
      </c>
      <c r="DU34" s="10">
        <f t="shared" si="1399"/>
        <v>0</v>
      </c>
      <c r="DV34" s="10">
        <f t="shared" si="1399"/>
        <v>0</v>
      </c>
      <c r="DW34" s="10">
        <f t="shared" si="1399"/>
        <v>0</v>
      </c>
      <c r="DX34" s="10">
        <f t="shared" si="1399"/>
        <v>0</v>
      </c>
      <c r="DY34" s="10">
        <f t="shared" si="1399"/>
        <v>0</v>
      </c>
      <c r="DZ34" s="10">
        <f t="shared" si="1399"/>
        <v>0</v>
      </c>
      <c r="EA34" s="10">
        <f t="shared" si="1399"/>
        <v>0</v>
      </c>
      <c r="EB34" s="10">
        <f t="shared" si="1399"/>
        <v>0</v>
      </c>
      <c r="EC34" s="10">
        <f t="shared" si="1399"/>
        <v>0</v>
      </c>
      <c r="ED34" s="10">
        <f t="shared" si="1399"/>
        <v>0</v>
      </c>
      <c r="EE34" s="10">
        <f t="shared" si="1399"/>
        <v>0</v>
      </c>
      <c r="EF34" s="10">
        <f t="shared" si="1399"/>
        <v>0</v>
      </c>
      <c r="EG34" s="10">
        <f t="shared" si="1399"/>
        <v>0</v>
      </c>
      <c r="EH34" s="10">
        <f t="shared" si="1399"/>
        <v>0</v>
      </c>
      <c r="EI34" s="10">
        <f t="shared" si="1399"/>
        <v>0</v>
      </c>
      <c r="EJ34" s="10">
        <f t="shared" si="1399"/>
        <v>0</v>
      </c>
      <c r="EK34" s="10">
        <f t="shared" si="1399"/>
        <v>0</v>
      </c>
      <c r="EL34" s="10">
        <f t="shared" si="1399"/>
        <v>0</v>
      </c>
      <c r="EM34" s="10">
        <f t="shared" si="1399"/>
        <v>0</v>
      </c>
      <c r="EN34" s="10">
        <f t="shared" si="1399"/>
        <v>0</v>
      </c>
      <c r="EO34" s="10">
        <f t="shared" si="1399"/>
        <v>0</v>
      </c>
      <c r="EP34" s="10">
        <f t="shared" si="1399"/>
        <v>0</v>
      </c>
      <c r="EQ34" s="10">
        <f t="shared" si="1399"/>
        <v>0</v>
      </c>
      <c r="ER34" s="10">
        <f t="shared" si="1399"/>
        <v>0</v>
      </c>
      <c r="ES34" s="10">
        <f t="shared" si="1399"/>
        <v>0</v>
      </c>
      <c r="ET34" s="10">
        <f t="shared" si="1399"/>
        <v>0</v>
      </c>
      <c r="EU34" s="10">
        <f t="shared" si="1399"/>
        <v>0</v>
      </c>
      <c r="EV34" s="10">
        <f t="shared" si="1399"/>
        <v>0</v>
      </c>
      <c r="EW34" s="10">
        <f t="shared" si="1399"/>
        <v>0</v>
      </c>
      <c r="EX34" s="10">
        <f t="shared" si="1399"/>
        <v>0</v>
      </c>
      <c r="EY34" s="10">
        <f t="shared" si="1399"/>
        <v>0</v>
      </c>
      <c r="EZ34" s="10">
        <f t="shared" si="1399"/>
        <v>0</v>
      </c>
      <c r="FA34" s="10">
        <f t="shared" si="1399"/>
        <v>0</v>
      </c>
      <c r="FB34" s="10">
        <f t="shared" si="1399"/>
        <v>0</v>
      </c>
      <c r="FC34" s="10">
        <f t="shared" si="1399"/>
        <v>0</v>
      </c>
      <c r="FD34" s="10">
        <f t="shared" si="1399"/>
        <v>0</v>
      </c>
      <c r="FE34" s="10">
        <f t="shared" si="1399"/>
        <v>0</v>
      </c>
      <c r="FF34" s="10">
        <f t="shared" si="1399"/>
        <v>0</v>
      </c>
      <c r="FG34" s="10">
        <f t="shared" si="1399"/>
        <v>0</v>
      </c>
      <c r="FH34" s="10">
        <f t="shared" si="1399"/>
        <v>0</v>
      </c>
      <c r="FI34" s="10">
        <f t="shared" si="1399"/>
        <v>0</v>
      </c>
    </row>
    <row r="35" spans="1:165" x14ac:dyDescent="0.3">
      <c r="B35" s="27" t="s">
        <v>30</v>
      </c>
    </row>
    <row r="36" spans="1:165" x14ac:dyDescent="0.3">
      <c r="A36" s="13">
        <v>105110</v>
      </c>
      <c r="B36" s="13" t="s">
        <v>12</v>
      </c>
      <c r="C36" s="13" t="str">
        <f>C20</f>
        <v>Xxxx</v>
      </c>
      <c r="D36" s="13">
        <v>1</v>
      </c>
      <c r="E36" s="14"/>
      <c r="F36" s="15" t="str">
        <f>YEAR($E36)&amp;REPT("0",2-LEN(MONTH($E36)))&amp;MONTH($E36)</f>
        <v>190001</v>
      </c>
      <c r="G36" s="16"/>
      <c r="H36" s="13">
        <v>0</v>
      </c>
      <c r="I36" s="17"/>
      <c r="J36" s="18">
        <f t="shared" ref="J36:BD36" si="1400">I36+IF(MONTH(J$9)=$C$3,I37,0)</f>
        <v>0</v>
      </c>
      <c r="K36" s="18">
        <f t="shared" si="1400"/>
        <v>0</v>
      </c>
      <c r="L36" s="18">
        <f t="shared" si="1400"/>
        <v>0</v>
      </c>
      <c r="M36" s="18">
        <f t="shared" si="1400"/>
        <v>0</v>
      </c>
      <c r="N36" s="18">
        <f t="shared" si="1400"/>
        <v>0</v>
      </c>
      <c r="O36" s="18">
        <f t="shared" si="1400"/>
        <v>0</v>
      </c>
      <c r="P36" s="18">
        <f t="shared" si="1400"/>
        <v>0</v>
      </c>
      <c r="Q36" s="18">
        <f t="shared" si="1400"/>
        <v>0</v>
      </c>
      <c r="R36" s="18">
        <f t="shared" si="1400"/>
        <v>0</v>
      </c>
      <c r="S36" s="18">
        <f t="shared" si="1400"/>
        <v>0</v>
      </c>
      <c r="T36" s="18">
        <f t="shared" si="1400"/>
        <v>0</v>
      </c>
      <c r="U36" s="18">
        <f t="shared" si="1400"/>
        <v>0</v>
      </c>
      <c r="V36" s="18">
        <f t="shared" si="1400"/>
        <v>0</v>
      </c>
      <c r="W36" s="18">
        <f t="shared" si="1400"/>
        <v>0</v>
      </c>
      <c r="X36" s="18">
        <f t="shared" si="1400"/>
        <v>0</v>
      </c>
      <c r="Y36" s="18">
        <f t="shared" si="1400"/>
        <v>0</v>
      </c>
      <c r="Z36" s="18">
        <f t="shared" si="1400"/>
        <v>0</v>
      </c>
      <c r="AA36" s="18">
        <f t="shared" si="1400"/>
        <v>0</v>
      </c>
      <c r="AB36" s="18">
        <f t="shared" si="1400"/>
        <v>0</v>
      </c>
      <c r="AC36" s="18">
        <f t="shared" si="1400"/>
        <v>0</v>
      </c>
      <c r="AD36" s="18">
        <f t="shared" si="1400"/>
        <v>0</v>
      </c>
      <c r="AE36" s="18">
        <f t="shared" si="1400"/>
        <v>0</v>
      </c>
      <c r="AF36" s="18">
        <f t="shared" si="1400"/>
        <v>0</v>
      </c>
      <c r="AG36" s="18">
        <f t="shared" si="1400"/>
        <v>0</v>
      </c>
      <c r="AH36" s="18">
        <f t="shared" si="1400"/>
        <v>0</v>
      </c>
      <c r="AI36" s="18">
        <f t="shared" si="1400"/>
        <v>0</v>
      </c>
      <c r="AJ36" s="18">
        <f t="shared" si="1400"/>
        <v>0</v>
      </c>
      <c r="AK36" s="18">
        <f t="shared" si="1400"/>
        <v>0</v>
      </c>
      <c r="AL36" s="18">
        <f t="shared" si="1400"/>
        <v>0</v>
      </c>
      <c r="AM36" s="18">
        <f t="shared" si="1400"/>
        <v>0</v>
      </c>
      <c r="AN36" s="18">
        <f t="shared" si="1400"/>
        <v>0</v>
      </c>
      <c r="AO36" s="18">
        <f t="shared" si="1400"/>
        <v>0</v>
      </c>
      <c r="AP36" s="18">
        <f t="shared" si="1400"/>
        <v>0</v>
      </c>
      <c r="AQ36" s="18">
        <f t="shared" si="1400"/>
        <v>0</v>
      </c>
      <c r="AR36" s="18">
        <f t="shared" si="1400"/>
        <v>0</v>
      </c>
      <c r="AS36" s="18">
        <f t="shared" si="1400"/>
        <v>0</v>
      </c>
      <c r="AT36" s="18">
        <f t="shared" si="1400"/>
        <v>0</v>
      </c>
      <c r="AU36" s="18">
        <f t="shared" si="1400"/>
        <v>0</v>
      </c>
      <c r="AV36" s="18">
        <f t="shared" si="1400"/>
        <v>0</v>
      </c>
      <c r="AW36" s="18">
        <f t="shared" si="1400"/>
        <v>0</v>
      </c>
      <c r="AX36" s="18">
        <f t="shared" si="1400"/>
        <v>0</v>
      </c>
      <c r="AY36" s="18">
        <f t="shared" si="1400"/>
        <v>0</v>
      </c>
      <c r="AZ36" s="18">
        <f t="shared" si="1400"/>
        <v>0</v>
      </c>
      <c r="BA36" s="18">
        <f t="shared" si="1400"/>
        <v>0</v>
      </c>
      <c r="BB36" s="18">
        <f t="shared" si="1400"/>
        <v>0</v>
      </c>
      <c r="BC36" s="18">
        <f t="shared" si="1400"/>
        <v>0</v>
      </c>
      <c r="BD36" s="18">
        <f t="shared" si="1400"/>
        <v>0</v>
      </c>
      <c r="BE36" s="18">
        <f t="shared" ref="BE36" si="1401">BD36+IF(MONTH(BE$9)=$C$3,BD37,0)</f>
        <v>0</v>
      </c>
      <c r="BF36" s="18">
        <f t="shared" ref="BF36" si="1402">BE36+IF(MONTH(BF$9)=$C$3,BE37,0)</f>
        <v>0</v>
      </c>
      <c r="BG36" s="18">
        <f t="shared" ref="BG36" si="1403">BF36+IF(MONTH(BG$9)=$C$3,BF37,0)</f>
        <v>0</v>
      </c>
      <c r="BH36" s="18">
        <f t="shared" ref="BH36" si="1404">BG36+IF(MONTH(BH$9)=$C$3,BG37,0)</f>
        <v>0</v>
      </c>
      <c r="BI36" s="18">
        <f t="shared" ref="BI36" si="1405">BH36+IF(MONTH(BI$9)=$C$3,BH37,0)</f>
        <v>0</v>
      </c>
      <c r="BJ36" s="18">
        <f t="shared" ref="BJ36" si="1406">BI36+IF(MONTH(BJ$9)=$C$3,BI37,0)</f>
        <v>0</v>
      </c>
      <c r="BK36" s="18">
        <f t="shared" ref="BK36" si="1407">BJ36+IF(MONTH(BK$9)=$C$3,BJ37,0)</f>
        <v>0</v>
      </c>
      <c r="BL36" s="18">
        <f t="shared" ref="BL36" si="1408">BK36+IF(MONTH(BL$9)=$C$3,BK37,0)</f>
        <v>0</v>
      </c>
      <c r="BM36" s="18">
        <f t="shared" ref="BM36" si="1409">BL36+IF(MONTH(BM$9)=$C$3,BL37,0)</f>
        <v>0</v>
      </c>
      <c r="BN36" s="18">
        <f t="shared" ref="BN36" si="1410">BM36+IF(MONTH(BN$9)=$C$3,BM37,0)</f>
        <v>0</v>
      </c>
      <c r="BO36" s="18">
        <f t="shared" ref="BO36" si="1411">BN36+IF(MONTH(BO$9)=$C$3,BN37,0)</f>
        <v>0</v>
      </c>
      <c r="BP36" s="18">
        <f t="shared" ref="BP36" si="1412">BO36+IF(MONTH(BP$9)=$C$3,BO37,0)</f>
        <v>0</v>
      </c>
      <c r="BQ36" s="18">
        <f t="shared" ref="BQ36" si="1413">BP36+IF(MONTH(BQ$9)=$C$3,BP37,0)</f>
        <v>0</v>
      </c>
      <c r="BR36" s="18">
        <f t="shared" ref="BR36" si="1414">BQ36+IF(MONTH(BR$9)=$C$3,BQ37,0)</f>
        <v>0</v>
      </c>
      <c r="BS36" s="18">
        <f t="shared" ref="BS36" si="1415">BR36+IF(MONTH(BS$9)=$C$3,BR37,0)</f>
        <v>0</v>
      </c>
      <c r="BT36" s="18">
        <f t="shared" ref="BT36" si="1416">BS36+IF(MONTH(BT$9)=$C$3,BS37,0)</f>
        <v>0</v>
      </c>
      <c r="BU36" s="18">
        <f t="shared" ref="BU36" si="1417">BT36+IF(MONTH(BU$9)=$C$3,BT37,0)</f>
        <v>0</v>
      </c>
      <c r="BV36" s="18">
        <f t="shared" ref="BV36" si="1418">BU36+IF(MONTH(BV$9)=$C$3,BU37,0)</f>
        <v>0</v>
      </c>
      <c r="BW36" s="18">
        <f t="shared" ref="BW36" si="1419">BV36+IF(MONTH(BW$9)=$C$3,BV37,0)</f>
        <v>0</v>
      </c>
      <c r="BX36" s="18">
        <f t="shared" ref="BX36" si="1420">BW36+IF(MONTH(BX$9)=$C$3,BW37,0)</f>
        <v>0</v>
      </c>
      <c r="BY36" s="18">
        <f t="shared" ref="BY36" si="1421">BX36+IF(MONTH(BY$9)=$C$3,BX37,0)</f>
        <v>0</v>
      </c>
      <c r="BZ36" s="18">
        <f t="shared" ref="BZ36" si="1422">BY36+IF(MONTH(BZ$9)=$C$3,BY37,0)</f>
        <v>0</v>
      </c>
      <c r="CA36" s="18">
        <f t="shared" ref="CA36" si="1423">BZ36+IF(MONTH(CA$9)=$C$3,BZ37,0)</f>
        <v>0</v>
      </c>
      <c r="CB36" s="18">
        <f t="shared" ref="CB36" si="1424">CA36+IF(MONTH(CB$9)=$C$3,CA37,0)</f>
        <v>0</v>
      </c>
      <c r="CC36" s="18">
        <f t="shared" ref="CC36" si="1425">CB36+IF(MONTH(CC$9)=$C$3,CB37,0)</f>
        <v>0</v>
      </c>
      <c r="CD36" s="18">
        <f t="shared" ref="CD36" si="1426">CC36+IF(MONTH(CD$9)=$C$3,CC37,0)</f>
        <v>0</v>
      </c>
      <c r="CE36" s="18">
        <f t="shared" ref="CE36" si="1427">CD36+IF(MONTH(CE$9)=$C$3,CD37,0)</f>
        <v>0</v>
      </c>
      <c r="CF36" s="18">
        <f t="shared" ref="CF36" si="1428">CE36+IF(MONTH(CF$9)=$C$3,CE37,0)</f>
        <v>0</v>
      </c>
      <c r="CG36" s="18">
        <f t="shared" ref="CG36" si="1429">CF36+IF(MONTH(CG$9)=$C$3,CF37,0)</f>
        <v>0</v>
      </c>
      <c r="CH36" s="18">
        <f t="shared" ref="CH36" si="1430">CG36+IF(MONTH(CH$9)=$C$3,CG37,0)</f>
        <v>0</v>
      </c>
      <c r="CI36" s="18">
        <f t="shared" ref="CI36" si="1431">CH36+IF(MONTH(CI$9)=$C$3,CH37,0)</f>
        <v>0</v>
      </c>
      <c r="CJ36" s="18">
        <f t="shared" ref="CJ36" si="1432">CI36+IF(MONTH(CJ$9)=$C$3,CI37,0)</f>
        <v>0</v>
      </c>
      <c r="CK36" s="18">
        <f t="shared" ref="CK36" si="1433">CJ36+IF(MONTH(CK$9)=$C$3,CJ37,0)</f>
        <v>0</v>
      </c>
      <c r="CL36" s="18">
        <f t="shared" ref="CL36" si="1434">CK36+IF(MONTH(CL$9)=$C$3,CK37,0)</f>
        <v>0</v>
      </c>
      <c r="CM36" s="18">
        <f t="shared" ref="CM36" si="1435">CL36+IF(MONTH(CM$9)=$C$3,CL37,0)</f>
        <v>0</v>
      </c>
      <c r="CN36" s="18">
        <f t="shared" ref="CN36" si="1436">CM36+IF(MONTH(CN$9)=$C$3,CM37,0)</f>
        <v>0</v>
      </c>
      <c r="CO36" s="18">
        <f t="shared" ref="CO36" si="1437">CN36+IF(MONTH(CO$9)=$C$3,CN37,0)</f>
        <v>0</v>
      </c>
      <c r="CP36" s="18">
        <f t="shared" ref="CP36" si="1438">CO36+IF(MONTH(CP$9)=$C$3,CO37,0)</f>
        <v>0</v>
      </c>
      <c r="CQ36" s="18">
        <f t="shared" ref="CQ36" si="1439">CP36+IF(MONTH(CQ$9)=$C$3,CP37,0)</f>
        <v>0</v>
      </c>
      <c r="CR36" s="18">
        <f t="shared" ref="CR36" si="1440">CQ36+IF(MONTH(CR$9)=$C$3,CQ37,0)</f>
        <v>0</v>
      </c>
      <c r="CS36" s="18">
        <f t="shared" ref="CS36" si="1441">CR36+IF(MONTH(CS$9)=$C$3,CR37,0)</f>
        <v>0</v>
      </c>
      <c r="CT36" s="18">
        <f t="shared" ref="CT36" si="1442">CS36+IF(MONTH(CT$9)=$C$3,CS37,0)</f>
        <v>0</v>
      </c>
      <c r="CU36" s="18">
        <f t="shared" ref="CU36" si="1443">CT36+IF(MONTH(CU$9)=$C$3,CT37,0)</f>
        <v>0</v>
      </c>
      <c r="CV36" s="18">
        <f t="shared" ref="CV36" si="1444">CU36+IF(MONTH(CV$9)=$C$3,CU37,0)</f>
        <v>0</v>
      </c>
      <c r="CW36" s="18">
        <f t="shared" ref="CW36" si="1445">CV36+IF(MONTH(CW$9)=$C$3,CV37,0)</f>
        <v>0</v>
      </c>
      <c r="CX36" s="18">
        <f t="shared" ref="CX36" si="1446">CW36+IF(MONTH(CX$9)=$C$3,CW37,0)</f>
        <v>0</v>
      </c>
      <c r="CY36" s="18">
        <f t="shared" ref="CY36" si="1447">CX36+IF(MONTH(CY$9)=$C$3,CX37,0)</f>
        <v>0</v>
      </c>
      <c r="CZ36" s="18">
        <f t="shared" ref="CZ36" si="1448">CY36+IF(MONTH(CZ$9)=$C$3,CY37,0)</f>
        <v>0</v>
      </c>
      <c r="DA36" s="18">
        <f t="shared" ref="DA36" si="1449">CZ36+IF(MONTH(DA$9)=$C$3,CZ37,0)</f>
        <v>0</v>
      </c>
      <c r="DB36" s="18">
        <f t="shared" ref="DB36" si="1450">DA36+IF(MONTH(DB$9)=$C$3,DA37,0)</f>
        <v>0</v>
      </c>
      <c r="DC36" s="18">
        <f t="shared" ref="DC36" si="1451">DB36+IF(MONTH(DC$9)=$C$3,DB37,0)</f>
        <v>0</v>
      </c>
      <c r="DD36" s="18">
        <f t="shared" ref="DD36" si="1452">DC36+IF(MONTH(DD$9)=$C$3,DC37,0)</f>
        <v>0</v>
      </c>
      <c r="DE36" s="18">
        <f t="shared" ref="DE36" si="1453">DD36+IF(MONTH(DE$9)=$C$3,DD37,0)</f>
        <v>0</v>
      </c>
      <c r="DF36" s="18">
        <f t="shared" ref="DF36" si="1454">DE36+IF(MONTH(DF$9)=$C$3,DE37,0)</f>
        <v>0</v>
      </c>
      <c r="DG36" s="18">
        <f t="shared" ref="DG36" si="1455">DF36+IF(MONTH(DG$9)=$C$3,DF37,0)</f>
        <v>0</v>
      </c>
      <c r="DH36" s="18">
        <f t="shared" ref="DH36" si="1456">DG36+IF(MONTH(DH$9)=$C$3,DG37,0)</f>
        <v>0</v>
      </c>
      <c r="DI36" s="18">
        <f t="shared" ref="DI36" si="1457">DH36+IF(MONTH(DI$9)=$C$3,DH37,0)</f>
        <v>0</v>
      </c>
      <c r="DJ36" s="18">
        <f t="shared" ref="DJ36" si="1458">DI36+IF(MONTH(DJ$9)=$C$3,DI37,0)</f>
        <v>0</v>
      </c>
      <c r="DK36" s="18">
        <f t="shared" ref="DK36" si="1459">DJ36+IF(MONTH(DK$9)=$C$3,DJ37,0)</f>
        <v>0</v>
      </c>
      <c r="DL36" s="18">
        <f t="shared" ref="DL36" si="1460">DK36+IF(MONTH(DL$9)=$C$3,DK37,0)</f>
        <v>0</v>
      </c>
      <c r="DM36" s="18">
        <f t="shared" ref="DM36" si="1461">DL36+IF(MONTH(DM$9)=$C$3,DL37,0)</f>
        <v>0</v>
      </c>
      <c r="DN36" s="18">
        <f t="shared" ref="DN36" si="1462">DM36+IF(MONTH(DN$9)=$C$3,DM37,0)</f>
        <v>0</v>
      </c>
      <c r="DO36" s="18">
        <f t="shared" ref="DO36" si="1463">DN36+IF(MONTH(DO$9)=$C$3,DN37,0)</f>
        <v>0</v>
      </c>
      <c r="DP36" s="18">
        <f t="shared" ref="DP36" si="1464">DO36+IF(MONTH(DP$9)=$C$3,DO37,0)</f>
        <v>0</v>
      </c>
      <c r="DQ36" s="18">
        <f t="shared" ref="DQ36" si="1465">DP36+IF(MONTH(DQ$9)=$C$3,DP37,0)</f>
        <v>0</v>
      </c>
      <c r="DR36" s="18">
        <f t="shared" ref="DR36" si="1466">DQ36+IF(MONTH(DR$9)=$C$3,DQ37,0)</f>
        <v>0</v>
      </c>
      <c r="DS36" s="18">
        <f t="shared" ref="DS36" si="1467">DR36+IF(MONTH(DS$9)=$C$3,DR37,0)</f>
        <v>0</v>
      </c>
      <c r="DT36" s="18">
        <f t="shared" ref="DT36" si="1468">DS36+IF(MONTH(DT$9)=$C$3,DS37,0)</f>
        <v>0</v>
      </c>
      <c r="DU36" s="18">
        <f t="shared" ref="DU36" si="1469">DT36+IF(MONTH(DU$9)=$C$3,DT37,0)</f>
        <v>0</v>
      </c>
      <c r="DV36" s="18">
        <f t="shared" ref="DV36" si="1470">DU36+IF(MONTH(DV$9)=$C$3,DU37,0)</f>
        <v>0</v>
      </c>
      <c r="DW36" s="18">
        <f t="shared" ref="DW36" si="1471">DV36+IF(MONTH(DW$9)=$C$3,DV37,0)</f>
        <v>0</v>
      </c>
      <c r="DX36" s="18">
        <f t="shared" ref="DX36" si="1472">DW36+IF(MONTH(DX$9)=$C$3,DW37,0)</f>
        <v>0</v>
      </c>
      <c r="DY36" s="18">
        <f t="shared" ref="DY36" si="1473">DX36+IF(MONTH(DY$9)=$C$3,DX37,0)</f>
        <v>0</v>
      </c>
      <c r="DZ36" s="18">
        <f t="shared" ref="DZ36" si="1474">DY36+IF(MONTH(DZ$9)=$C$3,DY37,0)</f>
        <v>0</v>
      </c>
      <c r="EA36" s="18">
        <f t="shared" ref="EA36" si="1475">DZ36+IF(MONTH(EA$9)=$C$3,DZ37,0)</f>
        <v>0</v>
      </c>
      <c r="EB36" s="18">
        <f t="shared" ref="EB36" si="1476">EA36+IF(MONTH(EB$9)=$C$3,EA37,0)</f>
        <v>0</v>
      </c>
      <c r="EC36" s="18">
        <f t="shared" ref="EC36" si="1477">EB36+IF(MONTH(EC$9)=$C$3,EB37,0)</f>
        <v>0</v>
      </c>
      <c r="ED36" s="18">
        <f t="shared" ref="ED36" si="1478">EC36+IF(MONTH(ED$9)=$C$3,EC37,0)</f>
        <v>0</v>
      </c>
      <c r="EE36" s="18">
        <f t="shared" ref="EE36" si="1479">ED36+IF(MONTH(EE$9)=$C$3,ED37,0)</f>
        <v>0</v>
      </c>
      <c r="EF36" s="18">
        <f t="shared" ref="EF36" si="1480">EE36+IF(MONTH(EF$9)=$C$3,EE37,0)</f>
        <v>0</v>
      </c>
      <c r="EG36" s="18">
        <f t="shared" ref="EG36" si="1481">EF36+IF(MONTH(EG$9)=$C$3,EF37,0)</f>
        <v>0</v>
      </c>
      <c r="EH36" s="18">
        <f t="shared" ref="EH36" si="1482">EG36+IF(MONTH(EH$9)=$C$3,EG37,0)</f>
        <v>0</v>
      </c>
      <c r="EI36" s="18">
        <f t="shared" ref="EI36" si="1483">EH36+IF(MONTH(EI$9)=$C$3,EH37,0)</f>
        <v>0</v>
      </c>
      <c r="EJ36" s="18">
        <f t="shared" ref="EJ36" si="1484">EI36+IF(MONTH(EJ$9)=$C$3,EI37,0)</f>
        <v>0</v>
      </c>
      <c r="EK36" s="18">
        <f t="shared" ref="EK36" si="1485">EJ36+IF(MONTH(EK$9)=$C$3,EJ37,0)</f>
        <v>0</v>
      </c>
      <c r="EL36" s="18">
        <f t="shared" ref="EL36" si="1486">EK36+IF(MONTH(EL$9)=$C$3,EK37,0)</f>
        <v>0</v>
      </c>
      <c r="EM36" s="18">
        <f t="shared" ref="EM36" si="1487">EL36+IF(MONTH(EM$9)=$C$3,EL37,0)</f>
        <v>0</v>
      </c>
      <c r="EN36" s="18">
        <f t="shared" ref="EN36" si="1488">EM36+IF(MONTH(EN$9)=$C$3,EM37,0)</f>
        <v>0</v>
      </c>
      <c r="EO36" s="18">
        <f t="shared" ref="EO36" si="1489">EN36+IF(MONTH(EO$9)=$C$3,EN37,0)</f>
        <v>0</v>
      </c>
      <c r="EP36" s="18">
        <f t="shared" ref="EP36" si="1490">EO36+IF(MONTH(EP$9)=$C$3,EO37,0)</f>
        <v>0</v>
      </c>
      <c r="EQ36" s="18">
        <f t="shared" ref="EQ36" si="1491">EP36+IF(MONTH(EQ$9)=$C$3,EP37,0)</f>
        <v>0</v>
      </c>
      <c r="ER36" s="18">
        <f t="shared" ref="ER36" si="1492">EQ36+IF(MONTH(ER$9)=$C$3,EQ37,0)</f>
        <v>0</v>
      </c>
      <c r="ES36" s="18">
        <f t="shared" ref="ES36" si="1493">ER36+IF(MONTH(ES$9)=$C$3,ER37,0)</f>
        <v>0</v>
      </c>
      <c r="ET36" s="18">
        <f t="shared" ref="ET36" si="1494">ES36+IF(MONTH(ET$9)=$C$3,ES37,0)</f>
        <v>0</v>
      </c>
      <c r="EU36" s="18">
        <f t="shared" ref="EU36" si="1495">ET36+IF(MONTH(EU$9)=$C$3,ET37,0)</f>
        <v>0</v>
      </c>
      <c r="EV36" s="18">
        <f t="shared" ref="EV36" si="1496">EU36+IF(MONTH(EV$9)=$C$3,EU37,0)</f>
        <v>0</v>
      </c>
      <c r="EW36" s="18">
        <f t="shared" ref="EW36" si="1497">EV36+IF(MONTH(EW$9)=$C$3,EV37,0)</f>
        <v>0</v>
      </c>
      <c r="EX36" s="18">
        <f t="shared" ref="EX36" si="1498">EW36+IF(MONTH(EX$9)=$C$3,EW37,0)</f>
        <v>0</v>
      </c>
      <c r="EY36" s="18">
        <f t="shared" ref="EY36" si="1499">EX36+IF(MONTH(EY$9)=$C$3,EX37,0)</f>
        <v>0</v>
      </c>
      <c r="EZ36" s="18">
        <f t="shared" ref="EZ36" si="1500">EY36+IF(MONTH(EZ$9)=$C$3,EY37,0)</f>
        <v>0</v>
      </c>
      <c r="FA36" s="18">
        <f t="shared" ref="FA36" si="1501">EZ36+IF(MONTH(FA$9)=$C$3,EZ37,0)</f>
        <v>0</v>
      </c>
      <c r="FB36" s="18">
        <f t="shared" ref="FB36" si="1502">FA36+IF(MONTH(FB$9)=$C$3,FA37,0)</f>
        <v>0</v>
      </c>
      <c r="FC36" s="18">
        <f t="shared" ref="FC36" si="1503">FB36+IF(MONTH(FC$9)=$C$3,FB37,0)</f>
        <v>0</v>
      </c>
      <c r="FD36" s="18">
        <f t="shared" ref="FD36" si="1504">FC36+IF(MONTH(FD$9)=$C$3,FC37,0)</f>
        <v>0</v>
      </c>
      <c r="FE36" s="18">
        <f t="shared" ref="FE36" si="1505">FD36+IF(MONTH(FE$9)=$C$3,FD37,0)</f>
        <v>0</v>
      </c>
      <c r="FF36" s="18">
        <f t="shared" ref="FF36" si="1506">FE36+IF(MONTH(FF$9)=$C$3,FE37,0)</f>
        <v>0</v>
      </c>
      <c r="FG36" s="18">
        <f t="shared" ref="FG36" si="1507">FF36+IF(MONTH(FG$9)=$C$3,FF37,0)</f>
        <v>0</v>
      </c>
      <c r="FH36" s="18">
        <f t="shared" ref="FH36" si="1508">FG36+IF(MONTH(FH$9)=$C$3,FG37,0)</f>
        <v>0</v>
      </c>
      <c r="FI36" s="18">
        <f t="shared" ref="FI36" si="1509">FH36+IF(MONTH(FI$9)=$C$3,FH37,0)</f>
        <v>0</v>
      </c>
    </row>
    <row r="37" spans="1:165" x14ac:dyDescent="0.3">
      <c r="A37" s="3">
        <v>105140</v>
      </c>
      <c r="B37" s="3" t="s">
        <v>13</v>
      </c>
      <c r="C37" s="1" t="str">
        <f>IF(C36&lt;&gt;"",C36,"")</f>
        <v>Xxxx</v>
      </c>
      <c r="D37" s="1">
        <f>D36</f>
        <v>1</v>
      </c>
      <c r="J37" s="6">
        <f t="shared" ref="J37:AO37" si="1510">IF(J$8&lt;$F36,0,IF(J$8=$F36,$G36,IF(MONTH(J$9)=$C$3,0,I37)))</f>
        <v>0</v>
      </c>
      <c r="K37" s="6">
        <f t="shared" si="1510"/>
        <v>0</v>
      </c>
      <c r="L37" s="6">
        <f t="shared" si="1510"/>
        <v>0</v>
      </c>
      <c r="M37" s="6">
        <f t="shared" si="1510"/>
        <v>0</v>
      </c>
      <c r="N37" s="6">
        <f t="shared" si="1510"/>
        <v>0</v>
      </c>
      <c r="O37" s="6">
        <f t="shared" si="1510"/>
        <v>0</v>
      </c>
      <c r="P37" s="6">
        <f t="shared" si="1510"/>
        <v>0</v>
      </c>
      <c r="Q37" s="6">
        <f t="shared" si="1510"/>
        <v>0</v>
      </c>
      <c r="R37" s="6">
        <f t="shared" si="1510"/>
        <v>0</v>
      </c>
      <c r="S37" s="6">
        <f t="shared" si="1510"/>
        <v>0</v>
      </c>
      <c r="T37" s="6">
        <f t="shared" si="1510"/>
        <v>0</v>
      </c>
      <c r="U37" s="6">
        <f t="shared" si="1510"/>
        <v>0</v>
      </c>
      <c r="V37" s="6">
        <f t="shared" si="1510"/>
        <v>0</v>
      </c>
      <c r="W37" s="6">
        <f t="shared" si="1510"/>
        <v>0</v>
      </c>
      <c r="X37" s="6">
        <f t="shared" si="1510"/>
        <v>0</v>
      </c>
      <c r="Y37" s="6">
        <f t="shared" si="1510"/>
        <v>0</v>
      </c>
      <c r="Z37" s="6">
        <f t="shared" si="1510"/>
        <v>0</v>
      </c>
      <c r="AA37" s="6">
        <f t="shared" si="1510"/>
        <v>0</v>
      </c>
      <c r="AB37" s="6">
        <f t="shared" si="1510"/>
        <v>0</v>
      </c>
      <c r="AC37" s="6">
        <f t="shared" si="1510"/>
        <v>0</v>
      </c>
      <c r="AD37" s="6">
        <f t="shared" si="1510"/>
        <v>0</v>
      </c>
      <c r="AE37" s="6">
        <f t="shared" si="1510"/>
        <v>0</v>
      </c>
      <c r="AF37" s="6">
        <f t="shared" si="1510"/>
        <v>0</v>
      </c>
      <c r="AG37" s="6">
        <f t="shared" si="1510"/>
        <v>0</v>
      </c>
      <c r="AH37" s="6">
        <f t="shared" si="1510"/>
        <v>0</v>
      </c>
      <c r="AI37" s="6">
        <f t="shared" si="1510"/>
        <v>0</v>
      </c>
      <c r="AJ37" s="6">
        <f t="shared" si="1510"/>
        <v>0</v>
      </c>
      <c r="AK37" s="6">
        <f t="shared" si="1510"/>
        <v>0</v>
      </c>
      <c r="AL37" s="6">
        <f t="shared" si="1510"/>
        <v>0</v>
      </c>
      <c r="AM37" s="6">
        <f t="shared" si="1510"/>
        <v>0</v>
      </c>
      <c r="AN37" s="6">
        <f t="shared" si="1510"/>
        <v>0</v>
      </c>
      <c r="AO37" s="6">
        <f t="shared" si="1510"/>
        <v>0</v>
      </c>
      <c r="AP37" s="6">
        <f t="shared" ref="AP37:BD37" si="1511">IF(AP$8&lt;$F36,0,IF(AP$8=$F36,$G36,IF(MONTH(AP$9)=$C$3,0,AO37)))</f>
        <v>0</v>
      </c>
      <c r="AQ37" s="6">
        <f t="shared" si="1511"/>
        <v>0</v>
      </c>
      <c r="AR37" s="6">
        <f t="shared" si="1511"/>
        <v>0</v>
      </c>
      <c r="AS37" s="6">
        <f t="shared" si="1511"/>
        <v>0</v>
      </c>
      <c r="AT37" s="6">
        <f t="shared" si="1511"/>
        <v>0</v>
      </c>
      <c r="AU37" s="6">
        <f t="shared" si="1511"/>
        <v>0</v>
      </c>
      <c r="AV37" s="6">
        <f t="shared" si="1511"/>
        <v>0</v>
      </c>
      <c r="AW37" s="6">
        <f t="shared" si="1511"/>
        <v>0</v>
      </c>
      <c r="AX37" s="6">
        <f t="shared" si="1511"/>
        <v>0</v>
      </c>
      <c r="AY37" s="6">
        <f t="shared" si="1511"/>
        <v>0</v>
      </c>
      <c r="AZ37" s="6">
        <f t="shared" si="1511"/>
        <v>0</v>
      </c>
      <c r="BA37" s="6">
        <f t="shared" si="1511"/>
        <v>0</v>
      </c>
      <c r="BB37" s="6">
        <f t="shared" si="1511"/>
        <v>0</v>
      </c>
      <c r="BC37" s="6">
        <f t="shared" si="1511"/>
        <v>0</v>
      </c>
      <c r="BD37" s="6">
        <f t="shared" si="1511"/>
        <v>0</v>
      </c>
      <c r="BE37" s="6">
        <f t="shared" ref="BE37" si="1512">IF(BE$8&lt;$F36,0,IF(BE$8=$F36,$G36,IF(MONTH(BE$9)=$C$3,0,BD37)))</f>
        <v>0</v>
      </c>
      <c r="BF37" s="6">
        <f t="shared" ref="BF37" si="1513">IF(BF$8&lt;$F36,0,IF(BF$8=$F36,$G36,IF(MONTH(BF$9)=$C$3,0,BE37)))</f>
        <v>0</v>
      </c>
      <c r="BG37" s="6">
        <f t="shared" ref="BG37" si="1514">IF(BG$8&lt;$F36,0,IF(BG$8=$F36,$G36,IF(MONTH(BG$9)=$C$3,0,BF37)))</f>
        <v>0</v>
      </c>
      <c r="BH37" s="6">
        <f t="shared" ref="BH37" si="1515">IF(BH$8&lt;$F36,0,IF(BH$8=$F36,$G36,IF(MONTH(BH$9)=$C$3,0,BG37)))</f>
        <v>0</v>
      </c>
      <c r="BI37" s="6">
        <f t="shared" ref="BI37" si="1516">IF(BI$8&lt;$F36,0,IF(BI$8=$F36,$G36,IF(MONTH(BI$9)=$C$3,0,BH37)))</f>
        <v>0</v>
      </c>
      <c r="BJ37" s="6">
        <f t="shared" ref="BJ37" si="1517">IF(BJ$8&lt;$F36,0,IF(BJ$8=$F36,$G36,IF(MONTH(BJ$9)=$C$3,0,BI37)))</f>
        <v>0</v>
      </c>
      <c r="BK37" s="6">
        <f t="shared" ref="BK37" si="1518">IF(BK$8&lt;$F36,0,IF(BK$8=$F36,$G36,IF(MONTH(BK$9)=$C$3,0,BJ37)))</f>
        <v>0</v>
      </c>
      <c r="BL37" s="6">
        <f t="shared" ref="BL37" si="1519">IF(BL$8&lt;$F36,0,IF(BL$8=$F36,$G36,IF(MONTH(BL$9)=$C$3,0,BK37)))</f>
        <v>0</v>
      </c>
      <c r="BM37" s="6">
        <f t="shared" ref="BM37" si="1520">IF(BM$8&lt;$F36,0,IF(BM$8=$F36,$G36,IF(MONTH(BM$9)=$C$3,0,BL37)))</f>
        <v>0</v>
      </c>
      <c r="BN37" s="6">
        <f t="shared" ref="BN37" si="1521">IF(BN$8&lt;$F36,0,IF(BN$8=$F36,$G36,IF(MONTH(BN$9)=$C$3,0,BM37)))</f>
        <v>0</v>
      </c>
      <c r="BO37" s="6">
        <f t="shared" ref="BO37" si="1522">IF(BO$8&lt;$F36,0,IF(BO$8=$F36,$G36,IF(MONTH(BO$9)=$C$3,0,BN37)))</f>
        <v>0</v>
      </c>
      <c r="BP37" s="6">
        <f t="shared" ref="BP37" si="1523">IF(BP$8&lt;$F36,0,IF(BP$8=$F36,$G36,IF(MONTH(BP$9)=$C$3,0,BO37)))</f>
        <v>0</v>
      </c>
      <c r="BQ37" s="6">
        <f t="shared" ref="BQ37" si="1524">IF(BQ$8&lt;$F36,0,IF(BQ$8=$F36,$G36,IF(MONTH(BQ$9)=$C$3,0,BP37)))</f>
        <v>0</v>
      </c>
      <c r="BR37" s="6">
        <f t="shared" ref="BR37" si="1525">IF(BR$8&lt;$F36,0,IF(BR$8=$F36,$G36,IF(MONTH(BR$9)=$C$3,0,BQ37)))</f>
        <v>0</v>
      </c>
      <c r="BS37" s="6">
        <f t="shared" ref="BS37" si="1526">IF(BS$8&lt;$F36,0,IF(BS$8=$F36,$G36,IF(MONTH(BS$9)=$C$3,0,BR37)))</f>
        <v>0</v>
      </c>
      <c r="BT37" s="6">
        <f t="shared" ref="BT37" si="1527">IF(BT$8&lt;$F36,0,IF(BT$8=$F36,$G36,IF(MONTH(BT$9)=$C$3,0,BS37)))</f>
        <v>0</v>
      </c>
      <c r="BU37" s="6">
        <f t="shared" ref="BU37" si="1528">IF(BU$8&lt;$F36,0,IF(BU$8=$F36,$G36,IF(MONTH(BU$9)=$C$3,0,BT37)))</f>
        <v>0</v>
      </c>
      <c r="BV37" s="6">
        <f t="shared" ref="BV37" si="1529">IF(BV$8&lt;$F36,0,IF(BV$8=$F36,$G36,IF(MONTH(BV$9)=$C$3,0,BU37)))</f>
        <v>0</v>
      </c>
      <c r="BW37" s="6">
        <f t="shared" ref="BW37" si="1530">IF(BW$8&lt;$F36,0,IF(BW$8=$F36,$G36,IF(MONTH(BW$9)=$C$3,0,BV37)))</f>
        <v>0</v>
      </c>
      <c r="BX37" s="6">
        <f t="shared" ref="BX37" si="1531">IF(BX$8&lt;$F36,0,IF(BX$8=$F36,$G36,IF(MONTH(BX$9)=$C$3,0,BW37)))</f>
        <v>0</v>
      </c>
      <c r="BY37" s="6">
        <f t="shared" ref="BY37" si="1532">IF(BY$8&lt;$F36,0,IF(BY$8=$F36,$G36,IF(MONTH(BY$9)=$C$3,0,BX37)))</f>
        <v>0</v>
      </c>
      <c r="BZ37" s="6">
        <f t="shared" ref="BZ37" si="1533">IF(BZ$8&lt;$F36,0,IF(BZ$8=$F36,$G36,IF(MONTH(BZ$9)=$C$3,0,BY37)))</f>
        <v>0</v>
      </c>
      <c r="CA37" s="6">
        <f t="shared" ref="CA37" si="1534">IF(CA$8&lt;$F36,0,IF(CA$8=$F36,$G36,IF(MONTH(CA$9)=$C$3,0,BZ37)))</f>
        <v>0</v>
      </c>
      <c r="CB37" s="6">
        <f t="shared" ref="CB37" si="1535">IF(CB$8&lt;$F36,0,IF(CB$8=$F36,$G36,IF(MONTH(CB$9)=$C$3,0,CA37)))</f>
        <v>0</v>
      </c>
      <c r="CC37" s="6">
        <f t="shared" ref="CC37" si="1536">IF(CC$8&lt;$F36,0,IF(CC$8=$F36,$G36,IF(MONTH(CC$9)=$C$3,0,CB37)))</f>
        <v>0</v>
      </c>
      <c r="CD37" s="6">
        <f t="shared" ref="CD37" si="1537">IF(CD$8&lt;$F36,0,IF(CD$8=$F36,$G36,IF(MONTH(CD$9)=$C$3,0,CC37)))</f>
        <v>0</v>
      </c>
      <c r="CE37" s="6">
        <f t="shared" ref="CE37" si="1538">IF(CE$8&lt;$F36,0,IF(CE$8=$F36,$G36,IF(MONTH(CE$9)=$C$3,0,CD37)))</f>
        <v>0</v>
      </c>
      <c r="CF37" s="6">
        <f t="shared" ref="CF37" si="1539">IF(CF$8&lt;$F36,0,IF(CF$8=$F36,$G36,IF(MONTH(CF$9)=$C$3,0,CE37)))</f>
        <v>0</v>
      </c>
      <c r="CG37" s="6">
        <f t="shared" ref="CG37" si="1540">IF(CG$8&lt;$F36,0,IF(CG$8=$F36,$G36,IF(MONTH(CG$9)=$C$3,0,CF37)))</f>
        <v>0</v>
      </c>
      <c r="CH37" s="6">
        <f t="shared" ref="CH37" si="1541">IF(CH$8&lt;$F36,0,IF(CH$8=$F36,$G36,IF(MONTH(CH$9)=$C$3,0,CG37)))</f>
        <v>0</v>
      </c>
      <c r="CI37" s="6">
        <f t="shared" ref="CI37" si="1542">IF(CI$8&lt;$F36,0,IF(CI$8=$F36,$G36,IF(MONTH(CI$9)=$C$3,0,CH37)))</f>
        <v>0</v>
      </c>
      <c r="CJ37" s="6">
        <f t="shared" ref="CJ37" si="1543">IF(CJ$8&lt;$F36,0,IF(CJ$8=$F36,$G36,IF(MONTH(CJ$9)=$C$3,0,CI37)))</f>
        <v>0</v>
      </c>
      <c r="CK37" s="6">
        <f t="shared" ref="CK37" si="1544">IF(CK$8&lt;$F36,0,IF(CK$8=$F36,$G36,IF(MONTH(CK$9)=$C$3,0,CJ37)))</f>
        <v>0</v>
      </c>
      <c r="CL37" s="6">
        <f t="shared" ref="CL37" si="1545">IF(CL$8&lt;$F36,0,IF(CL$8=$F36,$G36,IF(MONTH(CL$9)=$C$3,0,CK37)))</f>
        <v>0</v>
      </c>
      <c r="CM37" s="6">
        <f t="shared" ref="CM37" si="1546">IF(CM$8&lt;$F36,0,IF(CM$8=$F36,$G36,IF(MONTH(CM$9)=$C$3,0,CL37)))</f>
        <v>0</v>
      </c>
      <c r="CN37" s="6">
        <f t="shared" ref="CN37" si="1547">IF(CN$8&lt;$F36,0,IF(CN$8=$F36,$G36,IF(MONTH(CN$9)=$C$3,0,CM37)))</f>
        <v>0</v>
      </c>
      <c r="CO37" s="6">
        <f t="shared" ref="CO37" si="1548">IF(CO$8&lt;$F36,0,IF(CO$8=$F36,$G36,IF(MONTH(CO$9)=$C$3,0,CN37)))</f>
        <v>0</v>
      </c>
      <c r="CP37" s="6">
        <f t="shared" ref="CP37" si="1549">IF(CP$8&lt;$F36,0,IF(CP$8=$F36,$G36,IF(MONTH(CP$9)=$C$3,0,CO37)))</f>
        <v>0</v>
      </c>
      <c r="CQ37" s="6">
        <f t="shared" ref="CQ37" si="1550">IF(CQ$8&lt;$F36,0,IF(CQ$8=$F36,$G36,IF(MONTH(CQ$9)=$C$3,0,CP37)))</f>
        <v>0</v>
      </c>
      <c r="CR37" s="6">
        <f t="shared" ref="CR37" si="1551">IF(CR$8&lt;$F36,0,IF(CR$8=$F36,$G36,IF(MONTH(CR$9)=$C$3,0,CQ37)))</f>
        <v>0</v>
      </c>
      <c r="CS37" s="6">
        <f t="shared" ref="CS37" si="1552">IF(CS$8&lt;$F36,0,IF(CS$8=$F36,$G36,IF(MONTH(CS$9)=$C$3,0,CR37)))</f>
        <v>0</v>
      </c>
      <c r="CT37" s="6">
        <f t="shared" ref="CT37" si="1553">IF(CT$8&lt;$F36,0,IF(CT$8=$F36,$G36,IF(MONTH(CT$9)=$C$3,0,CS37)))</f>
        <v>0</v>
      </c>
      <c r="CU37" s="6">
        <f t="shared" ref="CU37" si="1554">IF(CU$8&lt;$F36,0,IF(CU$8=$F36,$G36,IF(MONTH(CU$9)=$C$3,0,CT37)))</f>
        <v>0</v>
      </c>
      <c r="CV37" s="6">
        <f t="shared" ref="CV37" si="1555">IF(CV$8&lt;$F36,0,IF(CV$8=$F36,$G36,IF(MONTH(CV$9)=$C$3,0,CU37)))</f>
        <v>0</v>
      </c>
      <c r="CW37" s="6">
        <f t="shared" ref="CW37" si="1556">IF(CW$8&lt;$F36,0,IF(CW$8=$F36,$G36,IF(MONTH(CW$9)=$C$3,0,CV37)))</f>
        <v>0</v>
      </c>
      <c r="CX37" s="6">
        <f t="shared" ref="CX37" si="1557">IF(CX$8&lt;$F36,0,IF(CX$8=$F36,$G36,IF(MONTH(CX$9)=$C$3,0,CW37)))</f>
        <v>0</v>
      </c>
      <c r="CY37" s="6">
        <f t="shared" ref="CY37" si="1558">IF(CY$8&lt;$F36,0,IF(CY$8=$F36,$G36,IF(MONTH(CY$9)=$C$3,0,CX37)))</f>
        <v>0</v>
      </c>
      <c r="CZ37" s="6">
        <f t="shared" ref="CZ37" si="1559">IF(CZ$8&lt;$F36,0,IF(CZ$8=$F36,$G36,IF(MONTH(CZ$9)=$C$3,0,CY37)))</f>
        <v>0</v>
      </c>
      <c r="DA37" s="6">
        <f t="shared" ref="DA37" si="1560">IF(DA$8&lt;$F36,0,IF(DA$8=$F36,$G36,IF(MONTH(DA$9)=$C$3,0,CZ37)))</f>
        <v>0</v>
      </c>
      <c r="DB37" s="6">
        <f t="shared" ref="DB37" si="1561">IF(DB$8&lt;$F36,0,IF(DB$8=$F36,$G36,IF(MONTH(DB$9)=$C$3,0,DA37)))</f>
        <v>0</v>
      </c>
      <c r="DC37" s="6">
        <f t="shared" ref="DC37" si="1562">IF(DC$8&lt;$F36,0,IF(DC$8=$F36,$G36,IF(MONTH(DC$9)=$C$3,0,DB37)))</f>
        <v>0</v>
      </c>
      <c r="DD37" s="6">
        <f t="shared" ref="DD37" si="1563">IF(DD$8&lt;$F36,0,IF(DD$8=$F36,$G36,IF(MONTH(DD$9)=$C$3,0,DC37)))</f>
        <v>0</v>
      </c>
      <c r="DE37" s="6">
        <f t="shared" ref="DE37" si="1564">IF(DE$8&lt;$F36,0,IF(DE$8=$F36,$G36,IF(MONTH(DE$9)=$C$3,0,DD37)))</f>
        <v>0</v>
      </c>
      <c r="DF37" s="6">
        <f t="shared" ref="DF37" si="1565">IF(DF$8&lt;$F36,0,IF(DF$8=$F36,$G36,IF(MONTH(DF$9)=$C$3,0,DE37)))</f>
        <v>0</v>
      </c>
      <c r="DG37" s="6">
        <f t="shared" ref="DG37" si="1566">IF(DG$8&lt;$F36,0,IF(DG$8=$F36,$G36,IF(MONTH(DG$9)=$C$3,0,DF37)))</f>
        <v>0</v>
      </c>
      <c r="DH37" s="6">
        <f t="shared" ref="DH37" si="1567">IF(DH$8&lt;$F36,0,IF(DH$8=$F36,$G36,IF(MONTH(DH$9)=$C$3,0,DG37)))</f>
        <v>0</v>
      </c>
      <c r="DI37" s="6">
        <f t="shared" ref="DI37" si="1568">IF(DI$8&lt;$F36,0,IF(DI$8=$F36,$G36,IF(MONTH(DI$9)=$C$3,0,DH37)))</f>
        <v>0</v>
      </c>
      <c r="DJ37" s="6">
        <f t="shared" ref="DJ37" si="1569">IF(DJ$8&lt;$F36,0,IF(DJ$8=$F36,$G36,IF(MONTH(DJ$9)=$C$3,0,DI37)))</f>
        <v>0</v>
      </c>
      <c r="DK37" s="6">
        <f t="shared" ref="DK37" si="1570">IF(DK$8&lt;$F36,0,IF(DK$8=$F36,$G36,IF(MONTH(DK$9)=$C$3,0,DJ37)))</f>
        <v>0</v>
      </c>
      <c r="DL37" s="6">
        <f t="shared" ref="DL37" si="1571">IF(DL$8&lt;$F36,0,IF(DL$8=$F36,$G36,IF(MONTH(DL$9)=$C$3,0,DK37)))</f>
        <v>0</v>
      </c>
      <c r="DM37" s="6">
        <f t="shared" ref="DM37" si="1572">IF(DM$8&lt;$F36,0,IF(DM$8=$F36,$G36,IF(MONTH(DM$9)=$C$3,0,DL37)))</f>
        <v>0</v>
      </c>
      <c r="DN37" s="6">
        <f t="shared" ref="DN37" si="1573">IF(DN$8&lt;$F36,0,IF(DN$8=$F36,$G36,IF(MONTH(DN$9)=$C$3,0,DM37)))</f>
        <v>0</v>
      </c>
      <c r="DO37" s="6">
        <f t="shared" ref="DO37" si="1574">IF(DO$8&lt;$F36,0,IF(DO$8=$F36,$G36,IF(MONTH(DO$9)=$C$3,0,DN37)))</f>
        <v>0</v>
      </c>
      <c r="DP37" s="6">
        <f t="shared" ref="DP37" si="1575">IF(DP$8&lt;$F36,0,IF(DP$8=$F36,$G36,IF(MONTH(DP$9)=$C$3,0,DO37)))</f>
        <v>0</v>
      </c>
      <c r="DQ37" s="6">
        <f t="shared" ref="DQ37" si="1576">IF(DQ$8&lt;$F36,0,IF(DQ$8=$F36,$G36,IF(MONTH(DQ$9)=$C$3,0,DP37)))</f>
        <v>0</v>
      </c>
      <c r="DR37" s="6">
        <f t="shared" ref="DR37" si="1577">IF(DR$8&lt;$F36,0,IF(DR$8=$F36,$G36,IF(MONTH(DR$9)=$C$3,0,DQ37)))</f>
        <v>0</v>
      </c>
      <c r="DS37" s="6">
        <f t="shared" ref="DS37" si="1578">IF(DS$8&lt;$F36,0,IF(DS$8=$F36,$G36,IF(MONTH(DS$9)=$C$3,0,DR37)))</f>
        <v>0</v>
      </c>
      <c r="DT37" s="6">
        <f t="shared" ref="DT37" si="1579">IF(DT$8&lt;$F36,0,IF(DT$8=$F36,$G36,IF(MONTH(DT$9)=$C$3,0,DS37)))</f>
        <v>0</v>
      </c>
      <c r="DU37" s="6">
        <f t="shared" ref="DU37" si="1580">IF(DU$8&lt;$F36,0,IF(DU$8=$F36,$G36,IF(MONTH(DU$9)=$C$3,0,DT37)))</f>
        <v>0</v>
      </c>
      <c r="DV37" s="6">
        <f t="shared" ref="DV37" si="1581">IF(DV$8&lt;$F36,0,IF(DV$8=$F36,$G36,IF(MONTH(DV$9)=$C$3,0,DU37)))</f>
        <v>0</v>
      </c>
      <c r="DW37" s="6">
        <f t="shared" ref="DW37" si="1582">IF(DW$8&lt;$F36,0,IF(DW$8=$F36,$G36,IF(MONTH(DW$9)=$C$3,0,DV37)))</f>
        <v>0</v>
      </c>
      <c r="DX37" s="6">
        <f t="shared" ref="DX37" si="1583">IF(DX$8&lt;$F36,0,IF(DX$8=$F36,$G36,IF(MONTH(DX$9)=$C$3,0,DW37)))</f>
        <v>0</v>
      </c>
      <c r="DY37" s="6">
        <f t="shared" ref="DY37" si="1584">IF(DY$8&lt;$F36,0,IF(DY$8=$F36,$G36,IF(MONTH(DY$9)=$C$3,0,DX37)))</f>
        <v>0</v>
      </c>
      <c r="DZ37" s="6">
        <f t="shared" ref="DZ37" si="1585">IF(DZ$8&lt;$F36,0,IF(DZ$8=$F36,$G36,IF(MONTH(DZ$9)=$C$3,0,DY37)))</f>
        <v>0</v>
      </c>
      <c r="EA37" s="6">
        <f t="shared" ref="EA37" si="1586">IF(EA$8&lt;$F36,0,IF(EA$8=$F36,$G36,IF(MONTH(EA$9)=$C$3,0,DZ37)))</f>
        <v>0</v>
      </c>
      <c r="EB37" s="6">
        <f t="shared" ref="EB37" si="1587">IF(EB$8&lt;$F36,0,IF(EB$8=$F36,$G36,IF(MONTH(EB$9)=$C$3,0,EA37)))</f>
        <v>0</v>
      </c>
      <c r="EC37" s="6">
        <f t="shared" ref="EC37" si="1588">IF(EC$8&lt;$F36,0,IF(EC$8=$F36,$G36,IF(MONTH(EC$9)=$C$3,0,EB37)))</f>
        <v>0</v>
      </c>
      <c r="ED37" s="6">
        <f t="shared" ref="ED37" si="1589">IF(ED$8&lt;$F36,0,IF(ED$8=$F36,$G36,IF(MONTH(ED$9)=$C$3,0,EC37)))</f>
        <v>0</v>
      </c>
      <c r="EE37" s="6">
        <f t="shared" ref="EE37" si="1590">IF(EE$8&lt;$F36,0,IF(EE$8=$F36,$G36,IF(MONTH(EE$9)=$C$3,0,ED37)))</f>
        <v>0</v>
      </c>
      <c r="EF37" s="6">
        <f t="shared" ref="EF37" si="1591">IF(EF$8&lt;$F36,0,IF(EF$8=$F36,$G36,IF(MONTH(EF$9)=$C$3,0,EE37)))</f>
        <v>0</v>
      </c>
      <c r="EG37" s="6">
        <f t="shared" ref="EG37" si="1592">IF(EG$8&lt;$F36,0,IF(EG$8=$F36,$G36,IF(MONTH(EG$9)=$C$3,0,EF37)))</f>
        <v>0</v>
      </c>
      <c r="EH37" s="6">
        <f t="shared" ref="EH37" si="1593">IF(EH$8&lt;$F36,0,IF(EH$8=$F36,$G36,IF(MONTH(EH$9)=$C$3,0,EG37)))</f>
        <v>0</v>
      </c>
      <c r="EI37" s="6">
        <f t="shared" ref="EI37" si="1594">IF(EI$8&lt;$F36,0,IF(EI$8=$F36,$G36,IF(MONTH(EI$9)=$C$3,0,EH37)))</f>
        <v>0</v>
      </c>
      <c r="EJ37" s="6">
        <f t="shared" ref="EJ37" si="1595">IF(EJ$8&lt;$F36,0,IF(EJ$8=$F36,$G36,IF(MONTH(EJ$9)=$C$3,0,EI37)))</f>
        <v>0</v>
      </c>
      <c r="EK37" s="6">
        <f t="shared" ref="EK37" si="1596">IF(EK$8&lt;$F36,0,IF(EK$8=$F36,$G36,IF(MONTH(EK$9)=$C$3,0,EJ37)))</f>
        <v>0</v>
      </c>
      <c r="EL37" s="6">
        <f t="shared" ref="EL37" si="1597">IF(EL$8&lt;$F36,0,IF(EL$8=$F36,$G36,IF(MONTH(EL$9)=$C$3,0,EK37)))</f>
        <v>0</v>
      </c>
      <c r="EM37" s="6">
        <f t="shared" ref="EM37" si="1598">IF(EM$8&lt;$F36,0,IF(EM$8=$F36,$G36,IF(MONTH(EM$9)=$C$3,0,EL37)))</f>
        <v>0</v>
      </c>
      <c r="EN37" s="6">
        <f t="shared" ref="EN37" si="1599">IF(EN$8&lt;$F36,0,IF(EN$8=$F36,$G36,IF(MONTH(EN$9)=$C$3,0,EM37)))</f>
        <v>0</v>
      </c>
      <c r="EO37" s="6">
        <f t="shared" ref="EO37" si="1600">IF(EO$8&lt;$F36,0,IF(EO$8=$F36,$G36,IF(MONTH(EO$9)=$C$3,0,EN37)))</f>
        <v>0</v>
      </c>
      <c r="EP37" s="6">
        <f t="shared" ref="EP37" si="1601">IF(EP$8&lt;$F36,0,IF(EP$8=$F36,$G36,IF(MONTH(EP$9)=$C$3,0,EO37)))</f>
        <v>0</v>
      </c>
      <c r="EQ37" s="6">
        <f t="shared" ref="EQ37" si="1602">IF(EQ$8&lt;$F36,0,IF(EQ$8=$F36,$G36,IF(MONTH(EQ$9)=$C$3,0,EP37)))</f>
        <v>0</v>
      </c>
      <c r="ER37" s="6">
        <f t="shared" ref="ER37" si="1603">IF(ER$8&lt;$F36,0,IF(ER$8=$F36,$G36,IF(MONTH(ER$9)=$C$3,0,EQ37)))</f>
        <v>0</v>
      </c>
      <c r="ES37" s="6">
        <f t="shared" ref="ES37" si="1604">IF(ES$8&lt;$F36,0,IF(ES$8=$F36,$G36,IF(MONTH(ES$9)=$C$3,0,ER37)))</f>
        <v>0</v>
      </c>
      <c r="ET37" s="6">
        <f t="shared" ref="ET37" si="1605">IF(ET$8&lt;$F36,0,IF(ET$8=$F36,$G36,IF(MONTH(ET$9)=$C$3,0,ES37)))</f>
        <v>0</v>
      </c>
      <c r="EU37" s="6">
        <f t="shared" ref="EU37" si="1606">IF(EU$8&lt;$F36,0,IF(EU$8=$F36,$G36,IF(MONTH(EU$9)=$C$3,0,ET37)))</f>
        <v>0</v>
      </c>
      <c r="EV37" s="6">
        <f t="shared" ref="EV37" si="1607">IF(EV$8&lt;$F36,0,IF(EV$8=$F36,$G36,IF(MONTH(EV$9)=$C$3,0,EU37)))</f>
        <v>0</v>
      </c>
      <c r="EW37" s="6">
        <f t="shared" ref="EW37" si="1608">IF(EW$8&lt;$F36,0,IF(EW$8=$F36,$G36,IF(MONTH(EW$9)=$C$3,0,EV37)))</f>
        <v>0</v>
      </c>
      <c r="EX37" s="6">
        <f t="shared" ref="EX37" si="1609">IF(EX$8&lt;$F36,0,IF(EX$8=$F36,$G36,IF(MONTH(EX$9)=$C$3,0,EW37)))</f>
        <v>0</v>
      </c>
      <c r="EY37" s="6">
        <f t="shared" ref="EY37" si="1610">IF(EY$8&lt;$F36,0,IF(EY$8=$F36,$G36,IF(MONTH(EY$9)=$C$3,0,EX37)))</f>
        <v>0</v>
      </c>
      <c r="EZ37" s="6">
        <f t="shared" ref="EZ37" si="1611">IF(EZ$8&lt;$F36,0,IF(EZ$8=$F36,$G36,IF(MONTH(EZ$9)=$C$3,0,EY37)))</f>
        <v>0</v>
      </c>
      <c r="FA37" s="6">
        <f t="shared" ref="FA37" si="1612">IF(FA$8&lt;$F36,0,IF(FA$8=$F36,$G36,IF(MONTH(FA$9)=$C$3,0,EZ37)))</f>
        <v>0</v>
      </c>
      <c r="FB37" s="6">
        <f t="shared" ref="FB37" si="1613">IF(FB$8&lt;$F36,0,IF(FB$8=$F36,$G36,IF(MONTH(FB$9)=$C$3,0,FA37)))</f>
        <v>0</v>
      </c>
      <c r="FC37" s="6">
        <f t="shared" ref="FC37" si="1614">IF(FC$8&lt;$F36,0,IF(FC$8=$F36,$G36,IF(MONTH(FC$9)=$C$3,0,FB37)))</f>
        <v>0</v>
      </c>
      <c r="FD37" s="6">
        <f t="shared" ref="FD37" si="1615">IF(FD$8&lt;$F36,0,IF(FD$8=$F36,$G36,IF(MONTH(FD$9)=$C$3,0,FC37)))</f>
        <v>0</v>
      </c>
      <c r="FE37" s="6">
        <f t="shared" ref="FE37" si="1616">IF(FE$8&lt;$F36,0,IF(FE$8=$F36,$G36,IF(MONTH(FE$9)=$C$3,0,FD37)))</f>
        <v>0</v>
      </c>
      <c r="FF37" s="6">
        <f t="shared" ref="FF37" si="1617">IF(FF$8&lt;$F36,0,IF(FF$8=$F36,$G36,IF(MONTH(FF$9)=$C$3,0,FE37)))</f>
        <v>0</v>
      </c>
      <c r="FG37" s="6">
        <f t="shared" ref="FG37" si="1618">IF(FG$8&lt;$F36,0,IF(FG$8=$F36,$G36,IF(MONTH(FG$9)=$C$3,0,FF37)))</f>
        <v>0</v>
      </c>
      <c r="FH37" s="6">
        <f t="shared" ref="FH37" si="1619">IF(FH$8&lt;$F36,0,IF(FH$8=$F36,$G36,IF(MONTH(FH$9)=$C$3,0,FG37)))</f>
        <v>0</v>
      </c>
      <c r="FI37" s="6">
        <f t="shared" ref="FI37" si="1620">IF(FI$8&lt;$F36,0,IF(FI$8=$F36,$G36,IF(MONTH(FI$9)=$C$3,0,FH37)))</f>
        <v>0</v>
      </c>
    </row>
    <row r="38" spans="1:165" x14ac:dyDescent="0.3">
      <c r="A38" s="3">
        <v>105310</v>
      </c>
      <c r="B38" s="3" t="s">
        <v>14</v>
      </c>
      <c r="C38" s="1" t="str">
        <f t="shared" ref="C38:C41" si="1621">IF(C37&lt;&gt;"",C37,"")</f>
        <v>Xxxx</v>
      </c>
      <c r="D38" s="1">
        <f t="shared" ref="D38:D41" si="1622">D37</f>
        <v>1</v>
      </c>
      <c r="J38" s="6">
        <f t="shared" ref="J38:BD38" si="1623">I38+IF(MONTH(J$9)=$C$3,I39,0)</f>
        <v>0</v>
      </c>
      <c r="K38" s="6">
        <f t="shared" si="1623"/>
        <v>0</v>
      </c>
      <c r="L38" s="6">
        <f t="shared" si="1623"/>
        <v>0</v>
      </c>
      <c r="M38" s="6">
        <f t="shared" si="1623"/>
        <v>0</v>
      </c>
      <c r="N38" s="6">
        <f t="shared" si="1623"/>
        <v>0</v>
      </c>
      <c r="O38" s="6">
        <f t="shared" si="1623"/>
        <v>0</v>
      </c>
      <c r="P38" s="6">
        <f t="shared" si="1623"/>
        <v>0</v>
      </c>
      <c r="Q38" s="6">
        <f t="shared" si="1623"/>
        <v>0</v>
      </c>
      <c r="R38" s="6">
        <f t="shared" si="1623"/>
        <v>0</v>
      </c>
      <c r="S38" s="6">
        <f t="shared" si="1623"/>
        <v>0</v>
      </c>
      <c r="T38" s="6">
        <f t="shared" si="1623"/>
        <v>0</v>
      </c>
      <c r="U38" s="6">
        <f t="shared" si="1623"/>
        <v>0</v>
      </c>
      <c r="V38" s="6">
        <f t="shared" si="1623"/>
        <v>0</v>
      </c>
      <c r="W38" s="6">
        <f t="shared" si="1623"/>
        <v>0</v>
      </c>
      <c r="X38" s="6">
        <f t="shared" si="1623"/>
        <v>0</v>
      </c>
      <c r="Y38" s="6">
        <f t="shared" si="1623"/>
        <v>0</v>
      </c>
      <c r="Z38" s="6">
        <f t="shared" si="1623"/>
        <v>0</v>
      </c>
      <c r="AA38" s="6">
        <f t="shared" si="1623"/>
        <v>0</v>
      </c>
      <c r="AB38" s="6">
        <f t="shared" si="1623"/>
        <v>0</v>
      </c>
      <c r="AC38" s="6">
        <f t="shared" si="1623"/>
        <v>0</v>
      </c>
      <c r="AD38" s="6">
        <f t="shared" si="1623"/>
        <v>0</v>
      </c>
      <c r="AE38" s="6">
        <f t="shared" si="1623"/>
        <v>0</v>
      </c>
      <c r="AF38" s="6">
        <f t="shared" si="1623"/>
        <v>0</v>
      </c>
      <c r="AG38" s="6">
        <f t="shared" si="1623"/>
        <v>0</v>
      </c>
      <c r="AH38" s="6">
        <f t="shared" si="1623"/>
        <v>0</v>
      </c>
      <c r="AI38" s="6">
        <f t="shared" si="1623"/>
        <v>0</v>
      </c>
      <c r="AJ38" s="6">
        <f t="shared" si="1623"/>
        <v>0</v>
      </c>
      <c r="AK38" s="6">
        <f t="shared" si="1623"/>
        <v>0</v>
      </c>
      <c r="AL38" s="6">
        <f t="shared" si="1623"/>
        <v>0</v>
      </c>
      <c r="AM38" s="6">
        <f t="shared" si="1623"/>
        <v>0</v>
      </c>
      <c r="AN38" s="6">
        <f t="shared" si="1623"/>
        <v>0</v>
      </c>
      <c r="AO38" s="6">
        <f t="shared" si="1623"/>
        <v>0</v>
      </c>
      <c r="AP38" s="6">
        <f t="shared" si="1623"/>
        <v>0</v>
      </c>
      <c r="AQ38" s="6">
        <f t="shared" si="1623"/>
        <v>0</v>
      </c>
      <c r="AR38" s="6">
        <f t="shared" si="1623"/>
        <v>0</v>
      </c>
      <c r="AS38" s="6">
        <f t="shared" si="1623"/>
        <v>0</v>
      </c>
      <c r="AT38" s="6">
        <f t="shared" si="1623"/>
        <v>0</v>
      </c>
      <c r="AU38" s="6">
        <f t="shared" si="1623"/>
        <v>0</v>
      </c>
      <c r="AV38" s="6">
        <f t="shared" si="1623"/>
        <v>0</v>
      </c>
      <c r="AW38" s="6">
        <f t="shared" si="1623"/>
        <v>0</v>
      </c>
      <c r="AX38" s="6">
        <f t="shared" si="1623"/>
        <v>0</v>
      </c>
      <c r="AY38" s="6">
        <f t="shared" si="1623"/>
        <v>0</v>
      </c>
      <c r="AZ38" s="6">
        <f t="shared" si="1623"/>
        <v>0</v>
      </c>
      <c r="BA38" s="6">
        <f t="shared" si="1623"/>
        <v>0</v>
      </c>
      <c r="BB38" s="6">
        <f t="shared" si="1623"/>
        <v>0</v>
      </c>
      <c r="BC38" s="6">
        <f t="shared" si="1623"/>
        <v>0</v>
      </c>
      <c r="BD38" s="6">
        <f t="shared" si="1623"/>
        <v>0</v>
      </c>
      <c r="BE38" s="6">
        <f t="shared" ref="BE38" si="1624">BD38+IF(MONTH(BE$9)=$C$3,BD39,0)</f>
        <v>0</v>
      </c>
      <c r="BF38" s="6">
        <f t="shared" ref="BF38" si="1625">BE38+IF(MONTH(BF$9)=$C$3,BE39,0)</f>
        <v>0</v>
      </c>
      <c r="BG38" s="6">
        <f t="shared" ref="BG38" si="1626">BF38+IF(MONTH(BG$9)=$C$3,BF39,0)</f>
        <v>0</v>
      </c>
      <c r="BH38" s="6">
        <f t="shared" ref="BH38" si="1627">BG38+IF(MONTH(BH$9)=$C$3,BG39,0)</f>
        <v>0</v>
      </c>
      <c r="BI38" s="6">
        <f t="shared" ref="BI38" si="1628">BH38+IF(MONTH(BI$9)=$C$3,BH39,0)</f>
        <v>0</v>
      </c>
      <c r="BJ38" s="6">
        <f t="shared" ref="BJ38" si="1629">BI38+IF(MONTH(BJ$9)=$C$3,BI39,0)</f>
        <v>0</v>
      </c>
      <c r="BK38" s="6">
        <f t="shared" ref="BK38" si="1630">BJ38+IF(MONTH(BK$9)=$C$3,BJ39,0)</f>
        <v>0</v>
      </c>
      <c r="BL38" s="6">
        <f t="shared" ref="BL38" si="1631">BK38+IF(MONTH(BL$9)=$C$3,BK39,0)</f>
        <v>0</v>
      </c>
      <c r="BM38" s="6">
        <f t="shared" ref="BM38" si="1632">BL38+IF(MONTH(BM$9)=$C$3,BL39,0)</f>
        <v>0</v>
      </c>
      <c r="BN38" s="6">
        <f t="shared" ref="BN38" si="1633">BM38+IF(MONTH(BN$9)=$C$3,BM39,0)</f>
        <v>0</v>
      </c>
      <c r="BO38" s="6">
        <f t="shared" ref="BO38" si="1634">BN38+IF(MONTH(BO$9)=$C$3,BN39,0)</f>
        <v>0</v>
      </c>
      <c r="BP38" s="6">
        <f t="shared" ref="BP38" si="1635">BO38+IF(MONTH(BP$9)=$C$3,BO39,0)</f>
        <v>0</v>
      </c>
      <c r="BQ38" s="6">
        <f t="shared" ref="BQ38" si="1636">BP38+IF(MONTH(BQ$9)=$C$3,BP39,0)</f>
        <v>0</v>
      </c>
      <c r="BR38" s="6">
        <f t="shared" ref="BR38" si="1637">BQ38+IF(MONTH(BR$9)=$C$3,BQ39,0)</f>
        <v>0</v>
      </c>
      <c r="BS38" s="6">
        <f t="shared" ref="BS38" si="1638">BR38+IF(MONTH(BS$9)=$C$3,BR39,0)</f>
        <v>0</v>
      </c>
      <c r="BT38" s="6">
        <f t="shared" ref="BT38" si="1639">BS38+IF(MONTH(BT$9)=$C$3,BS39,0)</f>
        <v>0</v>
      </c>
      <c r="BU38" s="6">
        <f t="shared" ref="BU38" si="1640">BT38+IF(MONTH(BU$9)=$C$3,BT39,0)</f>
        <v>0</v>
      </c>
      <c r="BV38" s="6">
        <f t="shared" ref="BV38" si="1641">BU38+IF(MONTH(BV$9)=$C$3,BU39,0)</f>
        <v>0</v>
      </c>
      <c r="BW38" s="6">
        <f t="shared" ref="BW38" si="1642">BV38+IF(MONTH(BW$9)=$C$3,BV39,0)</f>
        <v>0</v>
      </c>
      <c r="BX38" s="6">
        <f t="shared" ref="BX38" si="1643">BW38+IF(MONTH(BX$9)=$C$3,BW39,0)</f>
        <v>0</v>
      </c>
      <c r="BY38" s="6">
        <f t="shared" ref="BY38" si="1644">BX38+IF(MONTH(BY$9)=$C$3,BX39,0)</f>
        <v>0</v>
      </c>
      <c r="BZ38" s="6">
        <f t="shared" ref="BZ38" si="1645">BY38+IF(MONTH(BZ$9)=$C$3,BY39,0)</f>
        <v>0</v>
      </c>
      <c r="CA38" s="6">
        <f t="shared" ref="CA38" si="1646">BZ38+IF(MONTH(CA$9)=$C$3,BZ39,0)</f>
        <v>0</v>
      </c>
      <c r="CB38" s="6">
        <f t="shared" ref="CB38" si="1647">CA38+IF(MONTH(CB$9)=$C$3,CA39,0)</f>
        <v>0</v>
      </c>
      <c r="CC38" s="6">
        <f t="shared" ref="CC38" si="1648">CB38+IF(MONTH(CC$9)=$C$3,CB39,0)</f>
        <v>0</v>
      </c>
      <c r="CD38" s="6">
        <f t="shared" ref="CD38" si="1649">CC38+IF(MONTH(CD$9)=$C$3,CC39,0)</f>
        <v>0</v>
      </c>
      <c r="CE38" s="6">
        <f t="shared" ref="CE38" si="1650">CD38+IF(MONTH(CE$9)=$C$3,CD39,0)</f>
        <v>0</v>
      </c>
      <c r="CF38" s="6">
        <f t="shared" ref="CF38" si="1651">CE38+IF(MONTH(CF$9)=$C$3,CE39,0)</f>
        <v>0</v>
      </c>
      <c r="CG38" s="6">
        <f t="shared" ref="CG38" si="1652">CF38+IF(MONTH(CG$9)=$C$3,CF39,0)</f>
        <v>0</v>
      </c>
      <c r="CH38" s="6">
        <f t="shared" ref="CH38" si="1653">CG38+IF(MONTH(CH$9)=$C$3,CG39,0)</f>
        <v>0</v>
      </c>
      <c r="CI38" s="6">
        <f t="shared" ref="CI38" si="1654">CH38+IF(MONTH(CI$9)=$C$3,CH39,0)</f>
        <v>0</v>
      </c>
      <c r="CJ38" s="6">
        <f t="shared" ref="CJ38" si="1655">CI38+IF(MONTH(CJ$9)=$C$3,CI39,0)</f>
        <v>0</v>
      </c>
      <c r="CK38" s="6">
        <f t="shared" ref="CK38" si="1656">CJ38+IF(MONTH(CK$9)=$C$3,CJ39,0)</f>
        <v>0</v>
      </c>
      <c r="CL38" s="6">
        <f t="shared" ref="CL38" si="1657">CK38+IF(MONTH(CL$9)=$C$3,CK39,0)</f>
        <v>0</v>
      </c>
      <c r="CM38" s="6">
        <f t="shared" ref="CM38" si="1658">CL38+IF(MONTH(CM$9)=$C$3,CL39,0)</f>
        <v>0</v>
      </c>
      <c r="CN38" s="6">
        <f t="shared" ref="CN38" si="1659">CM38+IF(MONTH(CN$9)=$C$3,CM39,0)</f>
        <v>0</v>
      </c>
      <c r="CO38" s="6">
        <f t="shared" ref="CO38" si="1660">CN38+IF(MONTH(CO$9)=$C$3,CN39,0)</f>
        <v>0</v>
      </c>
      <c r="CP38" s="6">
        <f t="shared" ref="CP38" si="1661">CO38+IF(MONTH(CP$9)=$C$3,CO39,0)</f>
        <v>0</v>
      </c>
      <c r="CQ38" s="6">
        <f t="shared" ref="CQ38" si="1662">CP38+IF(MONTH(CQ$9)=$C$3,CP39,0)</f>
        <v>0</v>
      </c>
      <c r="CR38" s="6">
        <f t="shared" ref="CR38" si="1663">CQ38+IF(MONTH(CR$9)=$C$3,CQ39,0)</f>
        <v>0</v>
      </c>
      <c r="CS38" s="6">
        <f t="shared" ref="CS38" si="1664">CR38+IF(MONTH(CS$9)=$C$3,CR39,0)</f>
        <v>0</v>
      </c>
      <c r="CT38" s="6">
        <f t="shared" ref="CT38" si="1665">CS38+IF(MONTH(CT$9)=$C$3,CS39,0)</f>
        <v>0</v>
      </c>
      <c r="CU38" s="6">
        <f t="shared" ref="CU38" si="1666">CT38+IF(MONTH(CU$9)=$C$3,CT39,0)</f>
        <v>0</v>
      </c>
      <c r="CV38" s="6">
        <f t="shared" ref="CV38" si="1667">CU38+IF(MONTH(CV$9)=$C$3,CU39,0)</f>
        <v>0</v>
      </c>
      <c r="CW38" s="6">
        <f t="shared" ref="CW38" si="1668">CV38+IF(MONTH(CW$9)=$C$3,CV39,0)</f>
        <v>0</v>
      </c>
      <c r="CX38" s="6">
        <f t="shared" ref="CX38" si="1669">CW38+IF(MONTH(CX$9)=$C$3,CW39,0)</f>
        <v>0</v>
      </c>
      <c r="CY38" s="6">
        <f t="shared" ref="CY38" si="1670">CX38+IF(MONTH(CY$9)=$C$3,CX39,0)</f>
        <v>0</v>
      </c>
      <c r="CZ38" s="6">
        <f t="shared" ref="CZ38" si="1671">CY38+IF(MONTH(CZ$9)=$C$3,CY39,0)</f>
        <v>0</v>
      </c>
      <c r="DA38" s="6">
        <f t="shared" ref="DA38" si="1672">CZ38+IF(MONTH(DA$9)=$C$3,CZ39,0)</f>
        <v>0</v>
      </c>
      <c r="DB38" s="6">
        <f t="shared" ref="DB38" si="1673">DA38+IF(MONTH(DB$9)=$C$3,DA39,0)</f>
        <v>0</v>
      </c>
      <c r="DC38" s="6">
        <f t="shared" ref="DC38" si="1674">DB38+IF(MONTH(DC$9)=$C$3,DB39,0)</f>
        <v>0</v>
      </c>
      <c r="DD38" s="6">
        <f t="shared" ref="DD38" si="1675">DC38+IF(MONTH(DD$9)=$C$3,DC39,0)</f>
        <v>0</v>
      </c>
      <c r="DE38" s="6">
        <f t="shared" ref="DE38" si="1676">DD38+IF(MONTH(DE$9)=$C$3,DD39,0)</f>
        <v>0</v>
      </c>
      <c r="DF38" s="6">
        <f t="shared" ref="DF38" si="1677">DE38+IF(MONTH(DF$9)=$C$3,DE39,0)</f>
        <v>0</v>
      </c>
      <c r="DG38" s="6">
        <f t="shared" ref="DG38" si="1678">DF38+IF(MONTH(DG$9)=$C$3,DF39,0)</f>
        <v>0</v>
      </c>
      <c r="DH38" s="6">
        <f t="shared" ref="DH38" si="1679">DG38+IF(MONTH(DH$9)=$C$3,DG39,0)</f>
        <v>0</v>
      </c>
      <c r="DI38" s="6">
        <f t="shared" ref="DI38" si="1680">DH38+IF(MONTH(DI$9)=$C$3,DH39,0)</f>
        <v>0</v>
      </c>
      <c r="DJ38" s="6">
        <f t="shared" ref="DJ38" si="1681">DI38+IF(MONTH(DJ$9)=$C$3,DI39,0)</f>
        <v>0</v>
      </c>
      <c r="DK38" s="6">
        <f t="shared" ref="DK38" si="1682">DJ38+IF(MONTH(DK$9)=$C$3,DJ39,0)</f>
        <v>0</v>
      </c>
      <c r="DL38" s="6">
        <f t="shared" ref="DL38" si="1683">DK38+IF(MONTH(DL$9)=$C$3,DK39,0)</f>
        <v>0</v>
      </c>
      <c r="DM38" s="6">
        <f t="shared" ref="DM38" si="1684">DL38+IF(MONTH(DM$9)=$C$3,DL39,0)</f>
        <v>0</v>
      </c>
      <c r="DN38" s="6">
        <f t="shared" ref="DN38" si="1685">DM38+IF(MONTH(DN$9)=$C$3,DM39,0)</f>
        <v>0</v>
      </c>
      <c r="DO38" s="6">
        <f t="shared" ref="DO38" si="1686">DN38+IF(MONTH(DO$9)=$C$3,DN39,0)</f>
        <v>0</v>
      </c>
      <c r="DP38" s="6">
        <f t="shared" ref="DP38" si="1687">DO38+IF(MONTH(DP$9)=$C$3,DO39,0)</f>
        <v>0</v>
      </c>
      <c r="DQ38" s="6">
        <f t="shared" ref="DQ38" si="1688">DP38+IF(MONTH(DQ$9)=$C$3,DP39,0)</f>
        <v>0</v>
      </c>
      <c r="DR38" s="6">
        <f t="shared" ref="DR38" si="1689">DQ38+IF(MONTH(DR$9)=$C$3,DQ39,0)</f>
        <v>0</v>
      </c>
      <c r="DS38" s="6">
        <f t="shared" ref="DS38" si="1690">DR38+IF(MONTH(DS$9)=$C$3,DR39,0)</f>
        <v>0</v>
      </c>
      <c r="DT38" s="6">
        <f t="shared" ref="DT38" si="1691">DS38+IF(MONTH(DT$9)=$C$3,DS39,0)</f>
        <v>0</v>
      </c>
      <c r="DU38" s="6">
        <f t="shared" ref="DU38" si="1692">DT38+IF(MONTH(DU$9)=$C$3,DT39,0)</f>
        <v>0</v>
      </c>
      <c r="DV38" s="6">
        <f t="shared" ref="DV38" si="1693">DU38+IF(MONTH(DV$9)=$C$3,DU39,0)</f>
        <v>0</v>
      </c>
      <c r="DW38" s="6">
        <f t="shared" ref="DW38" si="1694">DV38+IF(MONTH(DW$9)=$C$3,DV39,0)</f>
        <v>0</v>
      </c>
      <c r="DX38" s="6">
        <f t="shared" ref="DX38" si="1695">DW38+IF(MONTH(DX$9)=$C$3,DW39,0)</f>
        <v>0</v>
      </c>
      <c r="DY38" s="6">
        <f t="shared" ref="DY38" si="1696">DX38+IF(MONTH(DY$9)=$C$3,DX39,0)</f>
        <v>0</v>
      </c>
      <c r="DZ38" s="6">
        <f t="shared" ref="DZ38" si="1697">DY38+IF(MONTH(DZ$9)=$C$3,DY39,0)</f>
        <v>0</v>
      </c>
      <c r="EA38" s="6">
        <f t="shared" ref="EA38" si="1698">DZ38+IF(MONTH(EA$9)=$C$3,DZ39,0)</f>
        <v>0</v>
      </c>
      <c r="EB38" s="6">
        <f t="shared" ref="EB38" si="1699">EA38+IF(MONTH(EB$9)=$C$3,EA39,0)</f>
        <v>0</v>
      </c>
      <c r="EC38" s="6">
        <f t="shared" ref="EC38" si="1700">EB38+IF(MONTH(EC$9)=$C$3,EB39,0)</f>
        <v>0</v>
      </c>
      <c r="ED38" s="6">
        <f t="shared" ref="ED38" si="1701">EC38+IF(MONTH(ED$9)=$C$3,EC39,0)</f>
        <v>0</v>
      </c>
      <c r="EE38" s="6">
        <f t="shared" ref="EE38" si="1702">ED38+IF(MONTH(EE$9)=$C$3,ED39,0)</f>
        <v>0</v>
      </c>
      <c r="EF38" s="6">
        <f t="shared" ref="EF38" si="1703">EE38+IF(MONTH(EF$9)=$C$3,EE39,0)</f>
        <v>0</v>
      </c>
      <c r="EG38" s="6">
        <f t="shared" ref="EG38" si="1704">EF38+IF(MONTH(EG$9)=$C$3,EF39,0)</f>
        <v>0</v>
      </c>
      <c r="EH38" s="6">
        <f t="shared" ref="EH38" si="1705">EG38+IF(MONTH(EH$9)=$C$3,EG39,0)</f>
        <v>0</v>
      </c>
      <c r="EI38" s="6">
        <f t="shared" ref="EI38" si="1706">EH38+IF(MONTH(EI$9)=$C$3,EH39,0)</f>
        <v>0</v>
      </c>
      <c r="EJ38" s="6">
        <f t="shared" ref="EJ38" si="1707">EI38+IF(MONTH(EJ$9)=$C$3,EI39,0)</f>
        <v>0</v>
      </c>
      <c r="EK38" s="6">
        <f t="shared" ref="EK38" si="1708">EJ38+IF(MONTH(EK$9)=$C$3,EJ39,0)</f>
        <v>0</v>
      </c>
      <c r="EL38" s="6">
        <f t="shared" ref="EL38" si="1709">EK38+IF(MONTH(EL$9)=$C$3,EK39,0)</f>
        <v>0</v>
      </c>
      <c r="EM38" s="6">
        <f t="shared" ref="EM38" si="1710">EL38+IF(MONTH(EM$9)=$C$3,EL39,0)</f>
        <v>0</v>
      </c>
      <c r="EN38" s="6">
        <f t="shared" ref="EN38" si="1711">EM38+IF(MONTH(EN$9)=$C$3,EM39,0)</f>
        <v>0</v>
      </c>
      <c r="EO38" s="6">
        <f t="shared" ref="EO38" si="1712">EN38+IF(MONTH(EO$9)=$C$3,EN39,0)</f>
        <v>0</v>
      </c>
      <c r="EP38" s="6">
        <f t="shared" ref="EP38" si="1713">EO38+IF(MONTH(EP$9)=$C$3,EO39,0)</f>
        <v>0</v>
      </c>
      <c r="EQ38" s="6">
        <f t="shared" ref="EQ38" si="1714">EP38+IF(MONTH(EQ$9)=$C$3,EP39,0)</f>
        <v>0</v>
      </c>
      <c r="ER38" s="6">
        <f t="shared" ref="ER38" si="1715">EQ38+IF(MONTH(ER$9)=$C$3,EQ39,0)</f>
        <v>0</v>
      </c>
      <c r="ES38" s="6">
        <f t="shared" ref="ES38" si="1716">ER38+IF(MONTH(ES$9)=$C$3,ER39,0)</f>
        <v>0</v>
      </c>
      <c r="ET38" s="6">
        <f t="shared" ref="ET38" si="1717">ES38+IF(MONTH(ET$9)=$C$3,ES39,0)</f>
        <v>0</v>
      </c>
      <c r="EU38" s="6">
        <f t="shared" ref="EU38" si="1718">ET38+IF(MONTH(EU$9)=$C$3,ET39,0)</f>
        <v>0</v>
      </c>
      <c r="EV38" s="6">
        <f t="shared" ref="EV38" si="1719">EU38+IF(MONTH(EV$9)=$C$3,EU39,0)</f>
        <v>0</v>
      </c>
      <c r="EW38" s="6">
        <f t="shared" ref="EW38" si="1720">EV38+IF(MONTH(EW$9)=$C$3,EV39,0)</f>
        <v>0</v>
      </c>
      <c r="EX38" s="6">
        <f t="shared" ref="EX38" si="1721">EW38+IF(MONTH(EX$9)=$C$3,EW39,0)</f>
        <v>0</v>
      </c>
      <c r="EY38" s="6">
        <f t="shared" ref="EY38" si="1722">EX38+IF(MONTH(EY$9)=$C$3,EX39,0)</f>
        <v>0</v>
      </c>
      <c r="EZ38" s="6">
        <f t="shared" ref="EZ38" si="1723">EY38+IF(MONTH(EZ$9)=$C$3,EY39,0)</f>
        <v>0</v>
      </c>
      <c r="FA38" s="6">
        <f t="shared" ref="FA38" si="1724">EZ38+IF(MONTH(FA$9)=$C$3,EZ39,0)</f>
        <v>0</v>
      </c>
      <c r="FB38" s="6">
        <f t="shared" ref="FB38" si="1725">FA38+IF(MONTH(FB$9)=$C$3,FA39,0)</f>
        <v>0</v>
      </c>
      <c r="FC38" s="6">
        <f t="shared" ref="FC38" si="1726">FB38+IF(MONTH(FC$9)=$C$3,FB39,0)</f>
        <v>0</v>
      </c>
      <c r="FD38" s="6">
        <f t="shared" ref="FD38" si="1727">FC38+IF(MONTH(FD$9)=$C$3,FC39,0)</f>
        <v>0</v>
      </c>
      <c r="FE38" s="6">
        <f t="shared" ref="FE38" si="1728">FD38+IF(MONTH(FE$9)=$C$3,FD39,0)</f>
        <v>0</v>
      </c>
      <c r="FF38" s="6">
        <f t="shared" ref="FF38" si="1729">FE38+IF(MONTH(FF$9)=$C$3,FE39,0)</f>
        <v>0</v>
      </c>
      <c r="FG38" s="6">
        <f t="shared" ref="FG38" si="1730">FF38+IF(MONTH(FG$9)=$C$3,FF39,0)</f>
        <v>0</v>
      </c>
      <c r="FH38" s="6">
        <f t="shared" ref="FH38" si="1731">FG38+IF(MONTH(FH$9)=$C$3,FG39,0)</f>
        <v>0</v>
      </c>
      <c r="FI38" s="6">
        <f t="shared" ref="FI38" si="1732">FH38+IF(MONTH(FI$9)=$C$3,FH39,0)</f>
        <v>0</v>
      </c>
    </row>
    <row r="39" spans="1:165" x14ac:dyDescent="0.3">
      <c r="A39" s="3">
        <v>105340</v>
      </c>
      <c r="B39" s="3" t="s">
        <v>15</v>
      </c>
      <c r="C39" s="1" t="str">
        <f t="shared" si="1621"/>
        <v>Xxxx</v>
      </c>
      <c r="D39" s="1">
        <f t="shared" si="1622"/>
        <v>1</v>
      </c>
      <c r="J39" s="6">
        <f t="shared" ref="J39:BU39" si="1733">IF(LEFT($F36,4)+$H36+1&lt;&gt;VALUE(LEFT(J$8,4)),
  IF(
  MONTH(J$9)&lt;&gt;$C$3,
  I39,
  0)
+IF(
  AND(
    SUM(J36:J37)&lt;&gt;0,
    VALUE(J$8)&lt;$H36*100
    +$F36
    -IF(
      RIGHT(
        $H36*100+$F36,
        2
      )="01",
      89,
      1
    )
  ),
  -ROUND(
    $G36/$H36/12,
    2
  ),
  IF(
    $H36*100
    +$F36
    -IF(
      VALUE(J$8)
      =RIGHT(
        $H36*100+$F36,
        2
      )="01",
      89,
      1
    ),
    -SUM(
      J36:J38,
      I39
    ),
    0
  )
),0
)</f>
        <v>0</v>
      </c>
      <c r="K39" s="6">
        <f t="shared" si="1733"/>
        <v>0</v>
      </c>
      <c r="L39" s="6">
        <f t="shared" si="1733"/>
        <v>0</v>
      </c>
      <c r="M39" s="6">
        <f t="shared" si="1733"/>
        <v>0</v>
      </c>
      <c r="N39" s="6">
        <f t="shared" si="1733"/>
        <v>0</v>
      </c>
      <c r="O39" s="6">
        <f t="shared" si="1733"/>
        <v>0</v>
      </c>
      <c r="P39" s="6">
        <f t="shared" si="1733"/>
        <v>0</v>
      </c>
      <c r="Q39" s="6">
        <f t="shared" si="1733"/>
        <v>0</v>
      </c>
      <c r="R39" s="6">
        <f t="shared" si="1733"/>
        <v>0</v>
      </c>
      <c r="S39" s="6">
        <f t="shared" si="1733"/>
        <v>0</v>
      </c>
      <c r="T39" s="6">
        <f t="shared" si="1733"/>
        <v>0</v>
      </c>
      <c r="U39" s="6">
        <f t="shared" si="1733"/>
        <v>0</v>
      </c>
      <c r="V39" s="6">
        <f t="shared" si="1733"/>
        <v>0</v>
      </c>
      <c r="W39" s="6">
        <f t="shared" si="1733"/>
        <v>0</v>
      </c>
      <c r="X39" s="6">
        <f t="shared" si="1733"/>
        <v>0</v>
      </c>
      <c r="Y39" s="6">
        <f t="shared" si="1733"/>
        <v>0</v>
      </c>
      <c r="Z39" s="6">
        <f t="shared" si="1733"/>
        <v>0</v>
      </c>
      <c r="AA39" s="6">
        <f t="shared" si="1733"/>
        <v>0</v>
      </c>
      <c r="AB39" s="6">
        <f t="shared" si="1733"/>
        <v>0</v>
      </c>
      <c r="AC39" s="6">
        <f t="shared" si="1733"/>
        <v>0</v>
      </c>
      <c r="AD39" s="6">
        <f t="shared" si="1733"/>
        <v>0</v>
      </c>
      <c r="AE39" s="6">
        <f t="shared" si="1733"/>
        <v>0</v>
      </c>
      <c r="AF39" s="6">
        <f t="shared" si="1733"/>
        <v>0</v>
      </c>
      <c r="AG39" s="6">
        <f t="shared" si="1733"/>
        <v>0</v>
      </c>
      <c r="AH39" s="6">
        <f t="shared" si="1733"/>
        <v>0</v>
      </c>
      <c r="AI39" s="6">
        <f t="shared" si="1733"/>
        <v>0</v>
      </c>
      <c r="AJ39" s="6">
        <f t="shared" si="1733"/>
        <v>0</v>
      </c>
      <c r="AK39" s="6">
        <f t="shared" si="1733"/>
        <v>0</v>
      </c>
      <c r="AL39" s="6">
        <f t="shared" si="1733"/>
        <v>0</v>
      </c>
      <c r="AM39" s="6">
        <f t="shared" si="1733"/>
        <v>0</v>
      </c>
      <c r="AN39" s="6">
        <f t="shared" si="1733"/>
        <v>0</v>
      </c>
      <c r="AO39" s="6">
        <f t="shared" si="1733"/>
        <v>0</v>
      </c>
      <c r="AP39" s="6">
        <f t="shared" si="1733"/>
        <v>0</v>
      </c>
      <c r="AQ39" s="6">
        <f t="shared" si="1733"/>
        <v>0</v>
      </c>
      <c r="AR39" s="6">
        <f t="shared" si="1733"/>
        <v>0</v>
      </c>
      <c r="AS39" s="6">
        <f t="shared" si="1733"/>
        <v>0</v>
      </c>
      <c r="AT39" s="6">
        <f t="shared" si="1733"/>
        <v>0</v>
      </c>
      <c r="AU39" s="6">
        <f t="shared" si="1733"/>
        <v>0</v>
      </c>
      <c r="AV39" s="6">
        <f t="shared" si="1733"/>
        <v>0</v>
      </c>
      <c r="AW39" s="6">
        <f t="shared" si="1733"/>
        <v>0</v>
      </c>
      <c r="AX39" s="6">
        <f t="shared" si="1733"/>
        <v>0</v>
      </c>
      <c r="AY39" s="6">
        <f t="shared" si="1733"/>
        <v>0</v>
      </c>
      <c r="AZ39" s="6">
        <f t="shared" si="1733"/>
        <v>0</v>
      </c>
      <c r="BA39" s="6">
        <f t="shared" si="1733"/>
        <v>0</v>
      </c>
      <c r="BB39" s="6">
        <f t="shared" si="1733"/>
        <v>0</v>
      </c>
      <c r="BC39" s="6">
        <f t="shared" si="1733"/>
        <v>0</v>
      </c>
      <c r="BD39" s="6">
        <f t="shared" si="1733"/>
        <v>0</v>
      </c>
      <c r="BE39" s="6">
        <f t="shared" si="1733"/>
        <v>0</v>
      </c>
      <c r="BF39" s="6">
        <f t="shared" si="1733"/>
        <v>0</v>
      </c>
      <c r="BG39" s="6">
        <f t="shared" si="1733"/>
        <v>0</v>
      </c>
      <c r="BH39" s="6">
        <f t="shared" si="1733"/>
        <v>0</v>
      </c>
      <c r="BI39" s="6">
        <f t="shared" si="1733"/>
        <v>0</v>
      </c>
      <c r="BJ39" s="6">
        <f t="shared" si="1733"/>
        <v>0</v>
      </c>
      <c r="BK39" s="6">
        <f t="shared" si="1733"/>
        <v>0</v>
      </c>
      <c r="BL39" s="6">
        <f t="shared" si="1733"/>
        <v>0</v>
      </c>
      <c r="BM39" s="6">
        <f t="shared" si="1733"/>
        <v>0</v>
      </c>
      <c r="BN39" s="6">
        <f t="shared" si="1733"/>
        <v>0</v>
      </c>
      <c r="BO39" s="6">
        <f t="shared" si="1733"/>
        <v>0</v>
      </c>
      <c r="BP39" s="6">
        <f t="shared" si="1733"/>
        <v>0</v>
      </c>
      <c r="BQ39" s="6">
        <f t="shared" si="1733"/>
        <v>0</v>
      </c>
      <c r="BR39" s="6">
        <f t="shared" si="1733"/>
        <v>0</v>
      </c>
      <c r="BS39" s="6">
        <f t="shared" si="1733"/>
        <v>0</v>
      </c>
      <c r="BT39" s="6">
        <f t="shared" si="1733"/>
        <v>0</v>
      </c>
      <c r="BU39" s="6">
        <f t="shared" si="1733"/>
        <v>0</v>
      </c>
      <c r="BV39" s="6">
        <f t="shared" ref="BV39:EG39" si="1734">IF(LEFT($F36,4)+$H36+1&lt;&gt;VALUE(LEFT(BV$8,4)),
  IF(
  MONTH(BV$9)&lt;&gt;$C$3,
  BU39,
  0)
+IF(
  AND(
    SUM(BV36:BV37)&lt;&gt;0,
    VALUE(BV$8)&lt;$H36*100
    +$F36
    -IF(
      RIGHT(
        $H36*100+$F36,
        2
      )="01",
      89,
      1
    )
  ),
  -ROUND(
    $G36/$H36/12,
    2
  ),
  IF(
    $H36*100
    +$F36
    -IF(
      VALUE(BV$8)
      =RIGHT(
        $H36*100+$F36,
        2
      )="01",
      89,
      1
    ),
    -SUM(
      BV36:BV38,
      BU39
    ),
    0
  )
),0
)</f>
        <v>0</v>
      </c>
      <c r="BW39" s="6">
        <f t="shared" si="1734"/>
        <v>0</v>
      </c>
      <c r="BX39" s="6">
        <f t="shared" si="1734"/>
        <v>0</v>
      </c>
      <c r="BY39" s="6">
        <f t="shared" si="1734"/>
        <v>0</v>
      </c>
      <c r="BZ39" s="6">
        <f t="shared" si="1734"/>
        <v>0</v>
      </c>
      <c r="CA39" s="6">
        <f t="shared" si="1734"/>
        <v>0</v>
      </c>
      <c r="CB39" s="6">
        <f t="shared" si="1734"/>
        <v>0</v>
      </c>
      <c r="CC39" s="6">
        <f t="shared" si="1734"/>
        <v>0</v>
      </c>
      <c r="CD39" s="6">
        <f t="shared" si="1734"/>
        <v>0</v>
      </c>
      <c r="CE39" s="6">
        <f t="shared" si="1734"/>
        <v>0</v>
      </c>
      <c r="CF39" s="6">
        <f t="shared" si="1734"/>
        <v>0</v>
      </c>
      <c r="CG39" s="6">
        <f t="shared" si="1734"/>
        <v>0</v>
      </c>
      <c r="CH39" s="6">
        <f t="shared" si="1734"/>
        <v>0</v>
      </c>
      <c r="CI39" s="6">
        <f t="shared" si="1734"/>
        <v>0</v>
      </c>
      <c r="CJ39" s="6">
        <f t="shared" si="1734"/>
        <v>0</v>
      </c>
      <c r="CK39" s="6">
        <f t="shared" si="1734"/>
        <v>0</v>
      </c>
      <c r="CL39" s="6">
        <f t="shared" si="1734"/>
        <v>0</v>
      </c>
      <c r="CM39" s="6">
        <f t="shared" si="1734"/>
        <v>0</v>
      </c>
      <c r="CN39" s="6">
        <f t="shared" si="1734"/>
        <v>0</v>
      </c>
      <c r="CO39" s="6">
        <f t="shared" si="1734"/>
        <v>0</v>
      </c>
      <c r="CP39" s="6">
        <f t="shared" si="1734"/>
        <v>0</v>
      </c>
      <c r="CQ39" s="6">
        <f t="shared" si="1734"/>
        <v>0</v>
      </c>
      <c r="CR39" s="6">
        <f t="shared" si="1734"/>
        <v>0</v>
      </c>
      <c r="CS39" s="6">
        <f t="shared" si="1734"/>
        <v>0</v>
      </c>
      <c r="CT39" s="6">
        <f t="shared" si="1734"/>
        <v>0</v>
      </c>
      <c r="CU39" s="6">
        <f t="shared" si="1734"/>
        <v>0</v>
      </c>
      <c r="CV39" s="6">
        <f t="shared" si="1734"/>
        <v>0</v>
      </c>
      <c r="CW39" s="6">
        <f t="shared" si="1734"/>
        <v>0</v>
      </c>
      <c r="CX39" s="6">
        <f t="shared" si="1734"/>
        <v>0</v>
      </c>
      <c r="CY39" s="6">
        <f t="shared" si="1734"/>
        <v>0</v>
      </c>
      <c r="CZ39" s="6">
        <f t="shared" si="1734"/>
        <v>0</v>
      </c>
      <c r="DA39" s="6">
        <f t="shared" si="1734"/>
        <v>0</v>
      </c>
      <c r="DB39" s="6">
        <f t="shared" si="1734"/>
        <v>0</v>
      </c>
      <c r="DC39" s="6">
        <f t="shared" si="1734"/>
        <v>0</v>
      </c>
      <c r="DD39" s="6">
        <f t="shared" si="1734"/>
        <v>0</v>
      </c>
      <c r="DE39" s="6">
        <f t="shared" si="1734"/>
        <v>0</v>
      </c>
      <c r="DF39" s="6">
        <f t="shared" si="1734"/>
        <v>0</v>
      </c>
      <c r="DG39" s="6">
        <f t="shared" si="1734"/>
        <v>0</v>
      </c>
      <c r="DH39" s="6">
        <f t="shared" si="1734"/>
        <v>0</v>
      </c>
      <c r="DI39" s="6">
        <f t="shared" si="1734"/>
        <v>0</v>
      </c>
      <c r="DJ39" s="6">
        <f t="shared" si="1734"/>
        <v>0</v>
      </c>
      <c r="DK39" s="6">
        <f t="shared" si="1734"/>
        <v>0</v>
      </c>
      <c r="DL39" s="6">
        <f t="shared" si="1734"/>
        <v>0</v>
      </c>
      <c r="DM39" s="6">
        <f t="shared" si="1734"/>
        <v>0</v>
      </c>
      <c r="DN39" s="6">
        <f t="shared" si="1734"/>
        <v>0</v>
      </c>
      <c r="DO39" s="6">
        <f t="shared" si="1734"/>
        <v>0</v>
      </c>
      <c r="DP39" s="6">
        <f t="shared" si="1734"/>
        <v>0</v>
      </c>
      <c r="DQ39" s="6">
        <f t="shared" si="1734"/>
        <v>0</v>
      </c>
      <c r="DR39" s="6">
        <f t="shared" si="1734"/>
        <v>0</v>
      </c>
      <c r="DS39" s="6">
        <f t="shared" si="1734"/>
        <v>0</v>
      </c>
      <c r="DT39" s="6">
        <f t="shared" si="1734"/>
        <v>0</v>
      </c>
      <c r="DU39" s="6">
        <f t="shared" si="1734"/>
        <v>0</v>
      </c>
      <c r="DV39" s="6">
        <f t="shared" si="1734"/>
        <v>0</v>
      </c>
      <c r="DW39" s="6">
        <f t="shared" si="1734"/>
        <v>0</v>
      </c>
      <c r="DX39" s="6">
        <f t="shared" si="1734"/>
        <v>0</v>
      </c>
      <c r="DY39" s="6">
        <f t="shared" si="1734"/>
        <v>0</v>
      </c>
      <c r="DZ39" s="6">
        <f t="shared" si="1734"/>
        <v>0</v>
      </c>
      <c r="EA39" s="6">
        <f t="shared" si="1734"/>
        <v>0</v>
      </c>
      <c r="EB39" s="6">
        <f t="shared" si="1734"/>
        <v>0</v>
      </c>
      <c r="EC39" s="6">
        <f t="shared" si="1734"/>
        <v>0</v>
      </c>
      <c r="ED39" s="6">
        <f t="shared" si="1734"/>
        <v>0</v>
      </c>
      <c r="EE39" s="6">
        <f t="shared" si="1734"/>
        <v>0</v>
      </c>
      <c r="EF39" s="6">
        <f t="shared" si="1734"/>
        <v>0</v>
      </c>
      <c r="EG39" s="6">
        <f t="shared" si="1734"/>
        <v>0</v>
      </c>
      <c r="EH39" s="6">
        <f t="shared" ref="EH39:FI39" si="1735">IF(LEFT($F36,4)+$H36+1&lt;&gt;VALUE(LEFT(EH$8,4)),
  IF(
  MONTH(EH$9)&lt;&gt;$C$3,
  EG39,
  0)
+IF(
  AND(
    SUM(EH36:EH37)&lt;&gt;0,
    VALUE(EH$8)&lt;$H36*100
    +$F36
    -IF(
      RIGHT(
        $H36*100+$F36,
        2
      )="01",
      89,
      1
    )
  ),
  -ROUND(
    $G36/$H36/12,
    2
  ),
  IF(
    $H36*100
    +$F36
    -IF(
      VALUE(EH$8)
      =RIGHT(
        $H36*100+$F36,
        2
      )="01",
      89,
      1
    ),
    -SUM(
      EH36:EH38,
      EG39
    ),
    0
  )
),0
)</f>
        <v>0</v>
      </c>
      <c r="EI39" s="6">
        <f t="shared" si="1735"/>
        <v>0</v>
      </c>
      <c r="EJ39" s="6">
        <f t="shared" si="1735"/>
        <v>0</v>
      </c>
      <c r="EK39" s="6">
        <f t="shared" si="1735"/>
        <v>0</v>
      </c>
      <c r="EL39" s="6">
        <f t="shared" si="1735"/>
        <v>0</v>
      </c>
      <c r="EM39" s="6">
        <f t="shared" si="1735"/>
        <v>0</v>
      </c>
      <c r="EN39" s="6">
        <f t="shared" si="1735"/>
        <v>0</v>
      </c>
      <c r="EO39" s="6">
        <f t="shared" si="1735"/>
        <v>0</v>
      </c>
      <c r="EP39" s="6">
        <f t="shared" si="1735"/>
        <v>0</v>
      </c>
      <c r="EQ39" s="6">
        <f t="shared" si="1735"/>
        <v>0</v>
      </c>
      <c r="ER39" s="6">
        <f t="shared" si="1735"/>
        <v>0</v>
      </c>
      <c r="ES39" s="6">
        <f t="shared" si="1735"/>
        <v>0</v>
      </c>
      <c r="ET39" s="6">
        <f t="shared" si="1735"/>
        <v>0</v>
      </c>
      <c r="EU39" s="6">
        <f t="shared" si="1735"/>
        <v>0</v>
      </c>
      <c r="EV39" s="6">
        <f t="shared" si="1735"/>
        <v>0</v>
      </c>
      <c r="EW39" s="6">
        <f t="shared" si="1735"/>
        <v>0</v>
      </c>
      <c r="EX39" s="6">
        <f t="shared" si="1735"/>
        <v>0</v>
      </c>
      <c r="EY39" s="6">
        <f t="shared" si="1735"/>
        <v>0</v>
      </c>
      <c r="EZ39" s="6">
        <f t="shared" si="1735"/>
        <v>0</v>
      </c>
      <c r="FA39" s="6">
        <f t="shared" si="1735"/>
        <v>0</v>
      </c>
      <c r="FB39" s="6">
        <f t="shared" si="1735"/>
        <v>0</v>
      </c>
      <c r="FC39" s="6">
        <f t="shared" si="1735"/>
        <v>0</v>
      </c>
      <c r="FD39" s="6">
        <f t="shared" si="1735"/>
        <v>0</v>
      </c>
      <c r="FE39" s="6">
        <f t="shared" si="1735"/>
        <v>0</v>
      </c>
      <c r="FF39" s="6">
        <f t="shared" si="1735"/>
        <v>0</v>
      </c>
      <c r="FG39" s="6">
        <f t="shared" si="1735"/>
        <v>0</v>
      </c>
      <c r="FH39" s="6">
        <f t="shared" si="1735"/>
        <v>0</v>
      </c>
      <c r="FI39" s="6">
        <f t="shared" si="1735"/>
        <v>0</v>
      </c>
    </row>
    <row r="40" spans="1:165" x14ac:dyDescent="0.3">
      <c r="A40" s="3">
        <v>470000</v>
      </c>
      <c r="B40" s="3" t="s">
        <v>24</v>
      </c>
      <c r="C40" s="1" t="str">
        <f t="shared" si="1621"/>
        <v>Xxxx</v>
      </c>
      <c r="D40" s="1">
        <f t="shared" si="1622"/>
        <v>1</v>
      </c>
      <c r="J40" s="6">
        <f>-SUM(J36:J38)</f>
        <v>0</v>
      </c>
      <c r="K40" s="6">
        <f t="shared" ref="K40:BD40" si="1736">-SUM(K36:K38)</f>
        <v>0</v>
      </c>
      <c r="L40" s="6">
        <f t="shared" si="1736"/>
        <v>0</v>
      </c>
      <c r="M40" s="6">
        <f t="shared" si="1736"/>
        <v>0</v>
      </c>
      <c r="N40" s="6">
        <f t="shared" si="1736"/>
        <v>0</v>
      </c>
      <c r="O40" s="6">
        <f t="shared" si="1736"/>
        <v>0</v>
      </c>
      <c r="P40" s="6">
        <f t="shared" si="1736"/>
        <v>0</v>
      </c>
      <c r="Q40" s="6">
        <f t="shared" si="1736"/>
        <v>0</v>
      </c>
      <c r="R40" s="6">
        <f t="shared" si="1736"/>
        <v>0</v>
      </c>
      <c r="S40" s="6">
        <f t="shared" si="1736"/>
        <v>0</v>
      </c>
      <c r="T40" s="6">
        <f t="shared" si="1736"/>
        <v>0</v>
      </c>
      <c r="U40" s="6">
        <f t="shared" si="1736"/>
        <v>0</v>
      </c>
      <c r="V40" s="6">
        <f t="shared" si="1736"/>
        <v>0</v>
      </c>
      <c r="W40" s="6">
        <f t="shared" si="1736"/>
        <v>0</v>
      </c>
      <c r="X40" s="6">
        <f t="shared" si="1736"/>
        <v>0</v>
      </c>
      <c r="Y40" s="6">
        <f t="shared" si="1736"/>
        <v>0</v>
      </c>
      <c r="Z40" s="6">
        <f t="shared" si="1736"/>
        <v>0</v>
      </c>
      <c r="AA40" s="6">
        <f t="shared" si="1736"/>
        <v>0</v>
      </c>
      <c r="AB40" s="6">
        <f t="shared" si="1736"/>
        <v>0</v>
      </c>
      <c r="AC40" s="6">
        <f t="shared" si="1736"/>
        <v>0</v>
      </c>
      <c r="AD40" s="6">
        <f t="shared" si="1736"/>
        <v>0</v>
      </c>
      <c r="AE40" s="6">
        <f t="shared" si="1736"/>
        <v>0</v>
      </c>
      <c r="AF40" s="6">
        <f t="shared" si="1736"/>
        <v>0</v>
      </c>
      <c r="AG40" s="6">
        <f t="shared" si="1736"/>
        <v>0</v>
      </c>
      <c r="AH40" s="6">
        <f t="shared" si="1736"/>
        <v>0</v>
      </c>
      <c r="AI40" s="6">
        <f t="shared" si="1736"/>
        <v>0</v>
      </c>
      <c r="AJ40" s="6">
        <f t="shared" si="1736"/>
        <v>0</v>
      </c>
      <c r="AK40" s="6">
        <f t="shared" si="1736"/>
        <v>0</v>
      </c>
      <c r="AL40" s="6">
        <f t="shared" si="1736"/>
        <v>0</v>
      </c>
      <c r="AM40" s="6">
        <f t="shared" si="1736"/>
        <v>0</v>
      </c>
      <c r="AN40" s="6">
        <f t="shared" si="1736"/>
        <v>0</v>
      </c>
      <c r="AO40" s="6">
        <f t="shared" si="1736"/>
        <v>0</v>
      </c>
      <c r="AP40" s="6">
        <f t="shared" si="1736"/>
        <v>0</v>
      </c>
      <c r="AQ40" s="6">
        <f t="shared" si="1736"/>
        <v>0</v>
      </c>
      <c r="AR40" s="6">
        <f t="shared" si="1736"/>
        <v>0</v>
      </c>
      <c r="AS40" s="6">
        <f t="shared" si="1736"/>
        <v>0</v>
      </c>
      <c r="AT40" s="6">
        <f t="shared" si="1736"/>
        <v>0</v>
      </c>
      <c r="AU40" s="6">
        <f t="shared" si="1736"/>
        <v>0</v>
      </c>
      <c r="AV40" s="6">
        <f t="shared" si="1736"/>
        <v>0</v>
      </c>
      <c r="AW40" s="6">
        <f t="shared" si="1736"/>
        <v>0</v>
      </c>
      <c r="AX40" s="6">
        <f t="shared" si="1736"/>
        <v>0</v>
      </c>
      <c r="AY40" s="6">
        <f t="shared" si="1736"/>
        <v>0</v>
      </c>
      <c r="AZ40" s="6">
        <f t="shared" si="1736"/>
        <v>0</v>
      </c>
      <c r="BA40" s="6">
        <f t="shared" si="1736"/>
        <v>0</v>
      </c>
      <c r="BB40" s="6">
        <f t="shared" si="1736"/>
        <v>0</v>
      </c>
      <c r="BC40" s="6">
        <f t="shared" si="1736"/>
        <v>0</v>
      </c>
      <c r="BD40" s="6">
        <f t="shared" si="1736"/>
        <v>0</v>
      </c>
      <c r="BE40" s="6">
        <f t="shared" ref="BE40:DP40" si="1737">-SUM(BE36:BE38)</f>
        <v>0</v>
      </c>
      <c r="BF40" s="6">
        <f t="shared" si="1737"/>
        <v>0</v>
      </c>
      <c r="BG40" s="6">
        <f t="shared" si="1737"/>
        <v>0</v>
      </c>
      <c r="BH40" s="6">
        <f t="shared" si="1737"/>
        <v>0</v>
      </c>
      <c r="BI40" s="6">
        <f t="shared" si="1737"/>
        <v>0</v>
      </c>
      <c r="BJ40" s="6">
        <f t="shared" si="1737"/>
        <v>0</v>
      </c>
      <c r="BK40" s="6">
        <f t="shared" si="1737"/>
        <v>0</v>
      </c>
      <c r="BL40" s="6">
        <f t="shared" si="1737"/>
        <v>0</v>
      </c>
      <c r="BM40" s="6">
        <f t="shared" si="1737"/>
        <v>0</v>
      </c>
      <c r="BN40" s="6">
        <f t="shared" si="1737"/>
        <v>0</v>
      </c>
      <c r="BO40" s="6">
        <f t="shared" si="1737"/>
        <v>0</v>
      </c>
      <c r="BP40" s="6">
        <f t="shared" si="1737"/>
        <v>0</v>
      </c>
      <c r="BQ40" s="6">
        <f t="shared" si="1737"/>
        <v>0</v>
      </c>
      <c r="BR40" s="6">
        <f t="shared" si="1737"/>
        <v>0</v>
      </c>
      <c r="BS40" s="6">
        <f t="shared" si="1737"/>
        <v>0</v>
      </c>
      <c r="BT40" s="6">
        <f t="shared" si="1737"/>
        <v>0</v>
      </c>
      <c r="BU40" s="6">
        <f t="shared" si="1737"/>
        <v>0</v>
      </c>
      <c r="BV40" s="6">
        <f t="shared" si="1737"/>
        <v>0</v>
      </c>
      <c r="BW40" s="6">
        <f t="shared" si="1737"/>
        <v>0</v>
      </c>
      <c r="BX40" s="6">
        <f t="shared" si="1737"/>
        <v>0</v>
      </c>
      <c r="BY40" s="6">
        <f t="shared" si="1737"/>
        <v>0</v>
      </c>
      <c r="BZ40" s="6">
        <f t="shared" si="1737"/>
        <v>0</v>
      </c>
      <c r="CA40" s="6">
        <f t="shared" si="1737"/>
        <v>0</v>
      </c>
      <c r="CB40" s="6">
        <f t="shared" si="1737"/>
        <v>0</v>
      </c>
      <c r="CC40" s="6">
        <f t="shared" si="1737"/>
        <v>0</v>
      </c>
      <c r="CD40" s="6">
        <f t="shared" si="1737"/>
        <v>0</v>
      </c>
      <c r="CE40" s="6">
        <f t="shared" si="1737"/>
        <v>0</v>
      </c>
      <c r="CF40" s="6">
        <f t="shared" si="1737"/>
        <v>0</v>
      </c>
      <c r="CG40" s="6">
        <f t="shared" si="1737"/>
        <v>0</v>
      </c>
      <c r="CH40" s="6">
        <f t="shared" si="1737"/>
        <v>0</v>
      </c>
      <c r="CI40" s="6">
        <f t="shared" si="1737"/>
        <v>0</v>
      </c>
      <c r="CJ40" s="6">
        <f t="shared" si="1737"/>
        <v>0</v>
      </c>
      <c r="CK40" s="6">
        <f t="shared" si="1737"/>
        <v>0</v>
      </c>
      <c r="CL40" s="6">
        <f t="shared" si="1737"/>
        <v>0</v>
      </c>
      <c r="CM40" s="6">
        <f t="shared" si="1737"/>
        <v>0</v>
      </c>
      <c r="CN40" s="6">
        <f t="shared" si="1737"/>
        <v>0</v>
      </c>
      <c r="CO40" s="6">
        <f t="shared" si="1737"/>
        <v>0</v>
      </c>
      <c r="CP40" s="6">
        <f t="shared" si="1737"/>
        <v>0</v>
      </c>
      <c r="CQ40" s="6">
        <f t="shared" si="1737"/>
        <v>0</v>
      </c>
      <c r="CR40" s="6">
        <f t="shared" si="1737"/>
        <v>0</v>
      </c>
      <c r="CS40" s="6">
        <f t="shared" si="1737"/>
        <v>0</v>
      </c>
      <c r="CT40" s="6">
        <f t="shared" si="1737"/>
        <v>0</v>
      </c>
      <c r="CU40" s="6">
        <f t="shared" si="1737"/>
        <v>0</v>
      </c>
      <c r="CV40" s="6">
        <f t="shared" si="1737"/>
        <v>0</v>
      </c>
      <c r="CW40" s="6">
        <f t="shared" si="1737"/>
        <v>0</v>
      </c>
      <c r="CX40" s="6">
        <f t="shared" si="1737"/>
        <v>0</v>
      </c>
      <c r="CY40" s="6">
        <f t="shared" si="1737"/>
        <v>0</v>
      </c>
      <c r="CZ40" s="6">
        <f t="shared" si="1737"/>
        <v>0</v>
      </c>
      <c r="DA40" s="6">
        <f t="shared" si="1737"/>
        <v>0</v>
      </c>
      <c r="DB40" s="6">
        <f t="shared" si="1737"/>
        <v>0</v>
      </c>
      <c r="DC40" s="6">
        <f t="shared" si="1737"/>
        <v>0</v>
      </c>
      <c r="DD40" s="6">
        <f t="shared" si="1737"/>
        <v>0</v>
      </c>
      <c r="DE40" s="6">
        <f t="shared" si="1737"/>
        <v>0</v>
      </c>
      <c r="DF40" s="6">
        <f t="shared" si="1737"/>
        <v>0</v>
      </c>
      <c r="DG40" s="6">
        <f t="shared" si="1737"/>
        <v>0</v>
      </c>
      <c r="DH40" s="6">
        <f t="shared" si="1737"/>
        <v>0</v>
      </c>
      <c r="DI40" s="6">
        <f t="shared" si="1737"/>
        <v>0</v>
      </c>
      <c r="DJ40" s="6">
        <f t="shared" si="1737"/>
        <v>0</v>
      </c>
      <c r="DK40" s="6">
        <f t="shared" si="1737"/>
        <v>0</v>
      </c>
      <c r="DL40" s="6">
        <f t="shared" si="1737"/>
        <v>0</v>
      </c>
      <c r="DM40" s="6">
        <f t="shared" si="1737"/>
        <v>0</v>
      </c>
      <c r="DN40" s="6">
        <f t="shared" si="1737"/>
        <v>0</v>
      </c>
      <c r="DO40" s="6">
        <f t="shared" si="1737"/>
        <v>0</v>
      </c>
      <c r="DP40" s="6">
        <f t="shared" si="1737"/>
        <v>0</v>
      </c>
      <c r="DQ40" s="6">
        <f t="shared" ref="DQ40:FI40" si="1738">-SUM(DQ36:DQ38)</f>
        <v>0</v>
      </c>
      <c r="DR40" s="6">
        <f t="shared" si="1738"/>
        <v>0</v>
      </c>
      <c r="DS40" s="6">
        <f t="shared" si="1738"/>
        <v>0</v>
      </c>
      <c r="DT40" s="6">
        <f t="shared" si="1738"/>
        <v>0</v>
      </c>
      <c r="DU40" s="6">
        <f t="shared" si="1738"/>
        <v>0</v>
      </c>
      <c r="DV40" s="6">
        <f t="shared" si="1738"/>
        <v>0</v>
      </c>
      <c r="DW40" s="6">
        <f t="shared" si="1738"/>
        <v>0</v>
      </c>
      <c r="DX40" s="6">
        <f t="shared" si="1738"/>
        <v>0</v>
      </c>
      <c r="DY40" s="6">
        <f t="shared" si="1738"/>
        <v>0</v>
      </c>
      <c r="DZ40" s="6">
        <f t="shared" si="1738"/>
        <v>0</v>
      </c>
      <c r="EA40" s="6">
        <f t="shared" si="1738"/>
        <v>0</v>
      </c>
      <c r="EB40" s="6">
        <f t="shared" si="1738"/>
        <v>0</v>
      </c>
      <c r="EC40" s="6">
        <f t="shared" si="1738"/>
        <v>0</v>
      </c>
      <c r="ED40" s="6">
        <f t="shared" si="1738"/>
        <v>0</v>
      </c>
      <c r="EE40" s="6">
        <f t="shared" si="1738"/>
        <v>0</v>
      </c>
      <c r="EF40" s="6">
        <f t="shared" si="1738"/>
        <v>0</v>
      </c>
      <c r="EG40" s="6">
        <f t="shared" si="1738"/>
        <v>0</v>
      </c>
      <c r="EH40" s="6">
        <f t="shared" si="1738"/>
        <v>0</v>
      </c>
      <c r="EI40" s="6">
        <f t="shared" si="1738"/>
        <v>0</v>
      </c>
      <c r="EJ40" s="6">
        <f t="shared" si="1738"/>
        <v>0</v>
      </c>
      <c r="EK40" s="6">
        <f t="shared" si="1738"/>
        <v>0</v>
      </c>
      <c r="EL40" s="6">
        <f t="shared" si="1738"/>
        <v>0</v>
      </c>
      <c r="EM40" s="6">
        <f t="shared" si="1738"/>
        <v>0</v>
      </c>
      <c r="EN40" s="6">
        <f t="shared" si="1738"/>
        <v>0</v>
      </c>
      <c r="EO40" s="6">
        <f t="shared" si="1738"/>
        <v>0</v>
      </c>
      <c r="EP40" s="6">
        <f t="shared" si="1738"/>
        <v>0</v>
      </c>
      <c r="EQ40" s="6">
        <f t="shared" si="1738"/>
        <v>0</v>
      </c>
      <c r="ER40" s="6">
        <f t="shared" si="1738"/>
        <v>0</v>
      </c>
      <c r="ES40" s="6">
        <f t="shared" si="1738"/>
        <v>0</v>
      </c>
      <c r="ET40" s="6">
        <f t="shared" si="1738"/>
        <v>0</v>
      </c>
      <c r="EU40" s="6">
        <f t="shared" si="1738"/>
        <v>0</v>
      </c>
      <c r="EV40" s="6">
        <f t="shared" si="1738"/>
        <v>0</v>
      </c>
      <c r="EW40" s="6">
        <f t="shared" si="1738"/>
        <v>0</v>
      </c>
      <c r="EX40" s="6">
        <f t="shared" si="1738"/>
        <v>0</v>
      </c>
      <c r="EY40" s="6">
        <f t="shared" si="1738"/>
        <v>0</v>
      </c>
      <c r="EZ40" s="6">
        <f t="shared" si="1738"/>
        <v>0</v>
      </c>
      <c r="FA40" s="6">
        <f t="shared" si="1738"/>
        <v>0</v>
      </c>
      <c r="FB40" s="6">
        <f t="shared" si="1738"/>
        <v>0</v>
      </c>
      <c r="FC40" s="6">
        <f t="shared" si="1738"/>
        <v>0</v>
      </c>
      <c r="FD40" s="6">
        <f t="shared" si="1738"/>
        <v>0</v>
      </c>
      <c r="FE40" s="6">
        <f t="shared" si="1738"/>
        <v>0</v>
      </c>
      <c r="FF40" s="6">
        <f t="shared" si="1738"/>
        <v>0</v>
      </c>
      <c r="FG40" s="6">
        <f t="shared" si="1738"/>
        <v>0</v>
      </c>
      <c r="FH40" s="6">
        <f t="shared" si="1738"/>
        <v>0</v>
      </c>
      <c r="FI40" s="6">
        <f t="shared" si="1738"/>
        <v>0</v>
      </c>
    </row>
    <row r="41" spans="1:165" x14ac:dyDescent="0.3">
      <c r="A41" s="19">
        <v>55050</v>
      </c>
      <c r="B41" s="19" t="s">
        <v>33</v>
      </c>
      <c r="C41" s="20" t="str">
        <f t="shared" si="1621"/>
        <v>Xxxx</v>
      </c>
      <c r="D41" s="20">
        <f t="shared" si="1622"/>
        <v>1</v>
      </c>
      <c r="E41" s="20"/>
      <c r="F41" s="20"/>
      <c r="G41" s="21"/>
      <c r="H41" s="20"/>
      <c r="I41" s="22"/>
      <c r="J41" s="23">
        <f t="shared" ref="J41:AO41" si="1739">-J39</f>
        <v>0</v>
      </c>
      <c r="K41" s="23">
        <f t="shared" si="1739"/>
        <v>0</v>
      </c>
      <c r="L41" s="23">
        <f t="shared" si="1739"/>
        <v>0</v>
      </c>
      <c r="M41" s="23">
        <f t="shared" si="1739"/>
        <v>0</v>
      </c>
      <c r="N41" s="23">
        <f t="shared" si="1739"/>
        <v>0</v>
      </c>
      <c r="O41" s="23">
        <f t="shared" si="1739"/>
        <v>0</v>
      </c>
      <c r="P41" s="23">
        <f t="shared" si="1739"/>
        <v>0</v>
      </c>
      <c r="Q41" s="23">
        <f t="shared" si="1739"/>
        <v>0</v>
      </c>
      <c r="R41" s="23">
        <f t="shared" si="1739"/>
        <v>0</v>
      </c>
      <c r="S41" s="23">
        <f t="shared" si="1739"/>
        <v>0</v>
      </c>
      <c r="T41" s="23">
        <f t="shared" si="1739"/>
        <v>0</v>
      </c>
      <c r="U41" s="23">
        <f t="shared" si="1739"/>
        <v>0</v>
      </c>
      <c r="V41" s="23">
        <f t="shared" si="1739"/>
        <v>0</v>
      </c>
      <c r="W41" s="23">
        <f t="shared" si="1739"/>
        <v>0</v>
      </c>
      <c r="X41" s="23">
        <f t="shared" si="1739"/>
        <v>0</v>
      </c>
      <c r="Y41" s="23">
        <f t="shared" si="1739"/>
        <v>0</v>
      </c>
      <c r="Z41" s="23">
        <f t="shared" si="1739"/>
        <v>0</v>
      </c>
      <c r="AA41" s="23">
        <f t="shared" si="1739"/>
        <v>0</v>
      </c>
      <c r="AB41" s="23">
        <f t="shared" si="1739"/>
        <v>0</v>
      </c>
      <c r="AC41" s="23">
        <f t="shared" si="1739"/>
        <v>0</v>
      </c>
      <c r="AD41" s="23">
        <f t="shared" si="1739"/>
        <v>0</v>
      </c>
      <c r="AE41" s="23">
        <f t="shared" si="1739"/>
        <v>0</v>
      </c>
      <c r="AF41" s="23">
        <f t="shared" si="1739"/>
        <v>0</v>
      </c>
      <c r="AG41" s="23">
        <f t="shared" si="1739"/>
        <v>0</v>
      </c>
      <c r="AH41" s="23">
        <f t="shared" si="1739"/>
        <v>0</v>
      </c>
      <c r="AI41" s="23">
        <f t="shared" si="1739"/>
        <v>0</v>
      </c>
      <c r="AJ41" s="23">
        <f t="shared" si="1739"/>
        <v>0</v>
      </c>
      <c r="AK41" s="23">
        <f t="shared" si="1739"/>
        <v>0</v>
      </c>
      <c r="AL41" s="23">
        <f t="shared" si="1739"/>
        <v>0</v>
      </c>
      <c r="AM41" s="23">
        <f t="shared" si="1739"/>
        <v>0</v>
      </c>
      <c r="AN41" s="23">
        <f t="shared" si="1739"/>
        <v>0</v>
      </c>
      <c r="AO41" s="23">
        <f t="shared" si="1739"/>
        <v>0</v>
      </c>
      <c r="AP41" s="23">
        <f t="shared" ref="AP41:BD41" si="1740">-AP39</f>
        <v>0</v>
      </c>
      <c r="AQ41" s="23">
        <f t="shared" si="1740"/>
        <v>0</v>
      </c>
      <c r="AR41" s="23">
        <f t="shared" si="1740"/>
        <v>0</v>
      </c>
      <c r="AS41" s="23">
        <f t="shared" si="1740"/>
        <v>0</v>
      </c>
      <c r="AT41" s="23">
        <f t="shared" si="1740"/>
        <v>0</v>
      </c>
      <c r="AU41" s="23">
        <f t="shared" si="1740"/>
        <v>0</v>
      </c>
      <c r="AV41" s="23">
        <f t="shared" si="1740"/>
        <v>0</v>
      </c>
      <c r="AW41" s="23">
        <f t="shared" si="1740"/>
        <v>0</v>
      </c>
      <c r="AX41" s="23">
        <f t="shared" si="1740"/>
        <v>0</v>
      </c>
      <c r="AY41" s="23">
        <f t="shared" si="1740"/>
        <v>0</v>
      </c>
      <c r="AZ41" s="23">
        <f t="shared" si="1740"/>
        <v>0</v>
      </c>
      <c r="BA41" s="23">
        <f t="shared" si="1740"/>
        <v>0</v>
      </c>
      <c r="BB41" s="23">
        <f t="shared" si="1740"/>
        <v>0</v>
      </c>
      <c r="BC41" s="23">
        <f t="shared" si="1740"/>
        <v>0</v>
      </c>
      <c r="BD41" s="23">
        <f t="shared" si="1740"/>
        <v>0</v>
      </c>
      <c r="BE41" s="23">
        <f t="shared" ref="BE41:DP41" si="1741">-BE39</f>
        <v>0</v>
      </c>
      <c r="BF41" s="23">
        <f t="shared" si="1741"/>
        <v>0</v>
      </c>
      <c r="BG41" s="23">
        <f t="shared" si="1741"/>
        <v>0</v>
      </c>
      <c r="BH41" s="23">
        <f t="shared" si="1741"/>
        <v>0</v>
      </c>
      <c r="BI41" s="23">
        <f t="shared" si="1741"/>
        <v>0</v>
      </c>
      <c r="BJ41" s="23">
        <f t="shared" si="1741"/>
        <v>0</v>
      </c>
      <c r="BK41" s="23">
        <f t="shared" si="1741"/>
        <v>0</v>
      </c>
      <c r="BL41" s="23">
        <f t="shared" si="1741"/>
        <v>0</v>
      </c>
      <c r="BM41" s="23">
        <f t="shared" si="1741"/>
        <v>0</v>
      </c>
      <c r="BN41" s="23">
        <f t="shared" si="1741"/>
        <v>0</v>
      </c>
      <c r="BO41" s="23">
        <f t="shared" si="1741"/>
        <v>0</v>
      </c>
      <c r="BP41" s="23">
        <f t="shared" si="1741"/>
        <v>0</v>
      </c>
      <c r="BQ41" s="23">
        <f t="shared" si="1741"/>
        <v>0</v>
      </c>
      <c r="BR41" s="23">
        <f t="shared" si="1741"/>
        <v>0</v>
      </c>
      <c r="BS41" s="23">
        <f t="shared" si="1741"/>
        <v>0</v>
      </c>
      <c r="BT41" s="23">
        <f t="shared" si="1741"/>
        <v>0</v>
      </c>
      <c r="BU41" s="23">
        <f t="shared" si="1741"/>
        <v>0</v>
      </c>
      <c r="BV41" s="23">
        <f t="shared" si="1741"/>
        <v>0</v>
      </c>
      <c r="BW41" s="23">
        <f t="shared" si="1741"/>
        <v>0</v>
      </c>
      <c r="BX41" s="23">
        <f t="shared" si="1741"/>
        <v>0</v>
      </c>
      <c r="BY41" s="23">
        <f t="shared" si="1741"/>
        <v>0</v>
      </c>
      <c r="BZ41" s="23">
        <f t="shared" si="1741"/>
        <v>0</v>
      </c>
      <c r="CA41" s="23">
        <f t="shared" si="1741"/>
        <v>0</v>
      </c>
      <c r="CB41" s="23">
        <f t="shared" si="1741"/>
        <v>0</v>
      </c>
      <c r="CC41" s="23">
        <f t="shared" si="1741"/>
        <v>0</v>
      </c>
      <c r="CD41" s="23">
        <f t="shared" si="1741"/>
        <v>0</v>
      </c>
      <c r="CE41" s="23">
        <f t="shared" si="1741"/>
        <v>0</v>
      </c>
      <c r="CF41" s="23">
        <f t="shared" si="1741"/>
        <v>0</v>
      </c>
      <c r="CG41" s="23">
        <f t="shared" si="1741"/>
        <v>0</v>
      </c>
      <c r="CH41" s="23">
        <f t="shared" si="1741"/>
        <v>0</v>
      </c>
      <c r="CI41" s="23">
        <f t="shared" si="1741"/>
        <v>0</v>
      </c>
      <c r="CJ41" s="23">
        <f t="shared" si="1741"/>
        <v>0</v>
      </c>
      <c r="CK41" s="23">
        <f t="shared" si="1741"/>
        <v>0</v>
      </c>
      <c r="CL41" s="23">
        <f t="shared" si="1741"/>
        <v>0</v>
      </c>
      <c r="CM41" s="23">
        <f t="shared" si="1741"/>
        <v>0</v>
      </c>
      <c r="CN41" s="23">
        <f t="shared" si="1741"/>
        <v>0</v>
      </c>
      <c r="CO41" s="23">
        <f t="shared" si="1741"/>
        <v>0</v>
      </c>
      <c r="CP41" s="23">
        <f t="shared" si="1741"/>
        <v>0</v>
      </c>
      <c r="CQ41" s="23">
        <f t="shared" si="1741"/>
        <v>0</v>
      </c>
      <c r="CR41" s="23">
        <f t="shared" si="1741"/>
        <v>0</v>
      </c>
      <c r="CS41" s="23">
        <f t="shared" si="1741"/>
        <v>0</v>
      </c>
      <c r="CT41" s="23">
        <f t="shared" si="1741"/>
        <v>0</v>
      </c>
      <c r="CU41" s="23">
        <f t="shared" si="1741"/>
        <v>0</v>
      </c>
      <c r="CV41" s="23">
        <f t="shared" si="1741"/>
        <v>0</v>
      </c>
      <c r="CW41" s="23">
        <f t="shared" si="1741"/>
        <v>0</v>
      </c>
      <c r="CX41" s="23">
        <f t="shared" si="1741"/>
        <v>0</v>
      </c>
      <c r="CY41" s="23">
        <f t="shared" si="1741"/>
        <v>0</v>
      </c>
      <c r="CZ41" s="23">
        <f t="shared" si="1741"/>
        <v>0</v>
      </c>
      <c r="DA41" s="23">
        <f t="shared" si="1741"/>
        <v>0</v>
      </c>
      <c r="DB41" s="23">
        <f t="shared" si="1741"/>
        <v>0</v>
      </c>
      <c r="DC41" s="23">
        <f t="shared" si="1741"/>
        <v>0</v>
      </c>
      <c r="DD41" s="23">
        <f t="shared" si="1741"/>
        <v>0</v>
      </c>
      <c r="DE41" s="23">
        <f t="shared" si="1741"/>
        <v>0</v>
      </c>
      <c r="DF41" s="23">
        <f t="shared" si="1741"/>
        <v>0</v>
      </c>
      <c r="DG41" s="23">
        <f t="shared" si="1741"/>
        <v>0</v>
      </c>
      <c r="DH41" s="23">
        <f t="shared" si="1741"/>
        <v>0</v>
      </c>
      <c r="DI41" s="23">
        <f t="shared" si="1741"/>
        <v>0</v>
      </c>
      <c r="DJ41" s="23">
        <f t="shared" si="1741"/>
        <v>0</v>
      </c>
      <c r="DK41" s="23">
        <f t="shared" si="1741"/>
        <v>0</v>
      </c>
      <c r="DL41" s="23">
        <f t="shared" si="1741"/>
        <v>0</v>
      </c>
      <c r="DM41" s="23">
        <f t="shared" si="1741"/>
        <v>0</v>
      </c>
      <c r="DN41" s="23">
        <f t="shared" si="1741"/>
        <v>0</v>
      </c>
      <c r="DO41" s="23">
        <f t="shared" si="1741"/>
        <v>0</v>
      </c>
      <c r="DP41" s="23">
        <f t="shared" si="1741"/>
        <v>0</v>
      </c>
      <c r="DQ41" s="23">
        <f t="shared" ref="DQ41:FI41" si="1742">-DQ39</f>
        <v>0</v>
      </c>
      <c r="DR41" s="23">
        <f t="shared" si="1742"/>
        <v>0</v>
      </c>
      <c r="DS41" s="23">
        <f t="shared" si="1742"/>
        <v>0</v>
      </c>
      <c r="DT41" s="23">
        <f t="shared" si="1742"/>
        <v>0</v>
      </c>
      <c r="DU41" s="23">
        <f t="shared" si="1742"/>
        <v>0</v>
      </c>
      <c r="DV41" s="23">
        <f t="shared" si="1742"/>
        <v>0</v>
      </c>
      <c r="DW41" s="23">
        <f t="shared" si="1742"/>
        <v>0</v>
      </c>
      <c r="DX41" s="23">
        <f t="shared" si="1742"/>
        <v>0</v>
      </c>
      <c r="DY41" s="23">
        <f t="shared" si="1742"/>
        <v>0</v>
      </c>
      <c r="DZ41" s="23">
        <f t="shared" si="1742"/>
        <v>0</v>
      </c>
      <c r="EA41" s="23">
        <f t="shared" si="1742"/>
        <v>0</v>
      </c>
      <c r="EB41" s="23">
        <f t="shared" si="1742"/>
        <v>0</v>
      </c>
      <c r="EC41" s="23">
        <f t="shared" si="1742"/>
        <v>0</v>
      </c>
      <c r="ED41" s="23">
        <f t="shared" si="1742"/>
        <v>0</v>
      </c>
      <c r="EE41" s="23">
        <f t="shared" si="1742"/>
        <v>0</v>
      </c>
      <c r="EF41" s="23">
        <f t="shared" si="1742"/>
        <v>0</v>
      </c>
      <c r="EG41" s="23">
        <f t="shared" si="1742"/>
        <v>0</v>
      </c>
      <c r="EH41" s="23">
        <f t="shared" si="1742"/>
        <v>0</v>
      </c>
      <c r="EI41" s="23">
        <f t="shared" si="1742"/>
        <v>0</v>
      </c>
      <c r="EJ41" s="23">
        <f t="shared" si="1742"/>
        <v>0</v>
      </c>
      <c r="EK41" s="23">
        <f t="shared" si="1742"/>
        <v>0</v>
      </c>
      <c r="EL41" s="23">
        <f t="shared" si="1742"/>
        <v>0</v>
      </c>
      <c r="EM41" s="23">
        <f t="shared" si="1742"/>
        <v>0</v>
      </c>
      <c r="EN41" s="23">
        <f t="shared" si="1742"/>
        <v>0</v>
      </c>
      <c r="EO41" s="23">
        <f t="shared" si="1742"/>
        <v>0</v>
      </c>
      <c r="EP41" s="23">
        <f t="shared" si="1742"/>
        <v>0</v>
      </c>
      <c r="EQ41" s="23">
        <f t="shared" si="1742"/>
        <v>0</v>
      </c>
      <c r="ER41" s="23">
        <f t="shared" si="1742"/>
        <v>0</v>
      </c>
      <c r="ES41" s="23">
        <f t="shared" si="1742"/>
        <v>0</v>
      </c>
      <c r="ET41" s="23">
        <f t="shared" si="1742"/>
        <v>0</v>
      </c>
      <c r="EU41" s="23">
        <f t="shared" si="1742"/>
        <v>0</v>
      </c>
      <c r="EV41" s="23">
        <f t="shared" si="1742"/>
        <v>0</v>
      </c>
      <c r="EW41" s="23">
        <f t="shared" si="1742"/>
        <v>0</v>
      </c>
      <c r="EX41" s="23">
        <f t="shared" si="1742"/>
        <v>0</v>
      </c>
      <c r="EY41" s="23">
        <f t="shared" si="1742"/>
        <v>0</v>
      </c>
      <c r="EZ41" s="23">
        <f t="shared" si="1742"/>
        <v>0</v>
      </c>
      <c r="FA41" s="23">
        <f t="shared" si="1742"/>
        <v>0</v>
      </c>
      <c r="FB41" s="23">
        <f t="shared" si="1742"/>
        <v>0</v>
      </c>
      <c r="FC41" s="23">
        <f t="shared" si="1742"/>
        <v>0</v>
      </c>
      <c r="FD41" s="23">
        <f t="shared" si="1742"/>
        <v>0</v>
      </c>
      <c r="FE41" s="23">
        <f t="shared" si="1742"/>
        <v>0</v>
      </c>
      <c r="FF41" s="23">
        <f t="shared" si="1742"/>
        <v>0</v>
      </c>
      <c r="FG41" s="23">
        <f t="shared" si="1742"/>
        <v>0</v>
      </c>
      <c r="FH41" s="23">
        <f t="shared" si="1742"/>
        <v>0</v>
      </c>
      <c r="FI41" s="23">
        <f t="shared" si="1742"/>
        <v>0</v>
      </c>
    </row>
    <row r="42" spans="1:165" s="5" customFormat="1" x14ac:dyDescent="0.3">
      <c r="A42" s="4"/>
      <c r="B42" s="4"/>
      <c r="C42" s="4"/>
      <c r="D42" s="4"/>
      <c r="E42" s="4"/>
      <c r="F42" s="4"/>
      <c r="G42" s="7"/>
      <c r="H42" s="4"/>
      <c r="J42" s="10">
        <f t="shared" ref="J42:AO42" si="1743">SUM(J36:J41)</f>
        <v>0</v>
      </c>
      <c r="K42" s="10">
        <f t="shared" si="1743"/>
        <v>0</v>
      </c>
      <c r="L42" s="10">
        <f t="shared" si="1743"/>
        <v>0</v>
      </c>
      <c r="M42" s="10">
        <f t="shared" si="1743"/>
        <v>0</v>
      </c>
      <c r="N42" s="10">
        <f t="shared" si="1743"/>
        <v>0</v>
      </c>
      <c r="O42" s="10">
        <f t="shared" si="1743"/>
        <v>0</v>
      </c>
      <c r="P42" s="10">
        <f t="shared" si="1743"/>
        <v>0</v>
      </c>
      <c r="Q42" s="10">
        <f t="shared" si="1743"/>
        <v>0</v>
      </c>
      <c r="R42" s="10">
        <f t="shared" si="1743"/>
        <v>0</v>
      </c>
      <c r="S42" s="10">
        <f t="shared" si="1743"/>
        <v>0</v>
      </c>
      <c r="T42" s="10">
        <f t="shared" si="1743"/>
        <v>0</v>
      </c>
      <c r="U42" s="10">
        <f t="shared" si="1743"/>
        <v>0</v>
      </c>
      <c r="V42" s="10">
        <f t="shared" si="1743"/>
        <v>0</v>
      </c>
      <c r="W42" s="10">
        <f t="shared" si="1743"/>
        <v>0</v>
      </c>
      <c r="X42" s="10">
        <f t="shared" si="1743"/>
        <v>0</v>
      </c>
      <c r="Y42" s="10">
        <f t="shared" si="1743"/>
        <v>0</v>
      </c>
      <c r="Z42" s="10">
        <f t="shared" si="1743"/>
        <v>0</v>
      </c>
      <c r="AA42" s="10">
        <f t="shared" si="1743"/>
        <v>0</v>
      </c>
      <c r="AB42" s="10">
        <f t="shared" si="1743"/>
        <v>0</v>
      </c>
      <c r="AC42" s="10">
        <f t="shared" si="1743"/>
        <v>0</v>
      </c>
      <c r="AD42" s="10">
        <f t="shared" si="1743"/>
        <v>0</v>
      </c>
      <c r="AE42" s="10">
        <f t="shared" si="1743"/>
        <v>0</v>
      </c>
      <c r="AF42" s="10">
        <f t="shared" si="1743"/>
        <v>0</v>
      </c>
      <c r="AG42" s="10">
        <f t="shared" si="1743"/>
        <v>0</v>
      </c>
      <c r="AH42" s="10">
        <f t="shared" si="1743"/>
        <v>0</v>
      </c>
      <c r="AI42" s="10">
        <f t="shared" si="1743"/>
        <v>0</v>
      </c>
      <c r="AJ42" s="10">
        <f t="shared" si="1743"/>
        <v>0</v>
      </c>
      <c r="AK42" s="10">
        <f t="shared" si="1743"/>
        <v>0</v>
      </c>
      <c r="AL42" s="10">
        <f t="shared" si="1743"/>
        <v>0</v>
      </c>
      <c r="AM42" s="10">
        <f t="shared" si="1743"/>
        <v>0</v>
      </c>
      <c r="AN42" s="10">
        <f t="shared" si="1743"/>
        <v>0</v>
      </c>
      <c r="AO42" s="10">
        <f t="shared" si="1743"/>
        <v>0</v>
      </c>
      <c r="AP42" s="10">
        <f t="shared" ref="AP42:BD42" si="1744">SUM(AP36:AP41)</f>
        <v>0</v>
      </c>
      <c r="AQ42" s="10">
        <f t="shared" si="1744"/>
        <v>0</v>
      </c>
      <c r="AR42" s="10">
        <f t="shared" si="1744"/>
        <v>0</v>
      </c>
      <c r="AS42" s="10">
        <f t="shared" si="1744"/>
        <v>0</v>
      </c>
      <c r="AT42" s="10">
        <f t="shared" si="1744"/>
        <v>0</v>
      </c>
      <c r="AU42" s="10">
        <f t="shared" si="1744"/>
        <v>0</v>
      </c>
      <c r="AV42" s="10">
        <f t="shared" si="1744"/>
        <v>0</v>
      </c>
      <c r="AW42" s="10">
        <f t="shared" si="1744"/>
        <v>0</v>
      </c>
      <c r="AX42" s="10">
        <f t="shared" si="1744"/>
        <v>0</v>
      </c>
      <c r="AY42" s="10">
        <f t="shared" si="1744"/>
        <v>0</v>
      </c>
      <c r="AZ42" s="10">
        <f t="shared" si="1744"/>
        <v>0</v>
      </c>
      <c r="BA42" s="10">
        <f t="shared" si="1744"/>
        <v>0</v>
      </c>
      <c r="BB42" s="10">
        <f t="shared" si="1744"/>
        <v>0</v>
      </c>
      <c r="BC42" s="10">
        <f t="shared" si="1744"/>
        <v>0</v>
      </c>
      <c r="BD42" s="10">
        <f t="shared" si="1744"/>
        <v>0</v>
      </c>
      <c r="BE42" s="10">
        <f t="shared" ref="BE42:DP42" si="1745">SUM(BE36:BE41)</f>
        <v>0</v>
      </c>
      <c r="BF42" s="10">
        <f t="shared" si="1745"/>
        <v>0</v>
      </c>
      <c r="BG42" s="10">
        <f t="shared" si="1745"/>
        <v>0</v>
      </c>
      <c r="BH42" s="10">
        <f t="shared" si="1745"/>
        <v>0</v>
      </c>
      <c r="BI42" s="10">
        <f t="shared" si="1745"/>
        <v>0</v>
      </c>
      <c r="BJ42" s="10">
        <f t="shared" si="1745"/>
        <v>0</v>
      </c>
      <c r="BK42" s="10">
        <f t="shared" si="1745"/>
        <v>0</v>
      </c>
      <c r="BL42" s="10">
        <f t="shared" si="1745"/>
        <v>0</v>
      </c>
      <c r="BM42" s="10">
        <f t="shared" si="1745"/>
        <v>0</v>
      </c>
      <c r="BN42" s="10">
        <f t="shared" si="1745"/>
        <v>0</v>
      </c>
      <c r="BO42" s="10">
        <f t="shared" si="1745"/>
        <v>0</v>
      </c>
      <c r="BP42" s="10">
        <f t="shared" si="1745"/>
        <v>0</v>
      </c>
      <c r="BQ42" s="10">
        <f t="shared" si="1745"/>
        <v>0</v>
      </c>
      <c r="BR42" s="10">
        <f t="shared" si="1745"/>
        <v>0</v>
      </c>
      <c r="BS42" s="10">
        <f t="shared" si="1745"/>
        <v>0</v>
      </c>
      <c r="BT42" s="10">
        <f t="shared" si="1745"/>
        <v>0</v>
      </c>
      <c r="BU42" s="10">
        <f t="shared" si="1745"/>
        <v>0</v>
      </c>
      <c r="BV42" s="10">
        <f t="shared" si="1745"/>
        <v>0</v>
      </c>
      <c r="BW42" s="10">
        <f t="shared" si="1745"/>
        <v>0</v>
      </c>
      <c r="BX42" s="10">
        <f t="shared" si="1745"/>
        <v>0</v>
      </c>
      <c r="BY42" s="10">
        <f t="shared" si="1745"/>
        <v>0</v>
      </c>
      <c r="BZ42" s="10">
        <f t="shared" si="1745"/>
        <v>0</v>
      </c>
      <c r="CA42" s="10">
        <f t="shared" si="1745"/>
        <v>0</v>
      </c>
      <c r="CB42" s="10">
        <f t="shared" si="1745"/>
        <v>0</v>
      </c>
      <c r="CC42" s="10">
        <f t="shared" si="1745"/>
        <v>0</v>
      </c>
      <c r="CD42" s="10">
        <f t="shared" si="1745"/>
        <v>0</v>
      </c>
      <c r="CE42" s="10">
        <f t="shared" si="1745"/>
        <v>0</v>
      </c>
      <c r="CF42" s="10">
        <f t="shared" si="1745"/>
        <v>0</v>
      </c>
      <c r="CG42" s="10">
        <f t="shared" si="1745"/>
        <v>0</v>
      </c>
      <c r="CH42" s="10">
        <f t="shared" si="1745"/>
        <v>0</v>
      </c>
      <c r="CI42" s="10">
        <f t="shared" si="1745"/>
        <v>0</v>
      </c>
      <c r="CJ42" s="10">
        <f t="shared" si="1745"/>
        <v>0</v>
      </c>
      <c r="CK42" s="10">
        <f t="shared" si="1745"/>
        <v>0</v>
      </c>
      <c r="CL42" s="10">
        <f t="shared" si="1745"/>
        <v>0</v>
      </c>
      <c r="CM42" s="10">
        <f t="shared" si="1745"/>
        <v>0</v>
      </c>
      <c r="CN42" s="10">
        <f t="shared" si="1745"/>
        <v>0</v>
      </c>
      <c r="CO42" s="10">
        <f t="shared" si="1745"/>
        <v>0</v>
      </c>
      <c r="CP42" s="10">
        <f t="shared" si="1745"/>
        <v>0</v>
      </c>
      <c r="CQ42" s="10">
        <f t="shared" si="1745"/>
        <v>0</v>
      </c>
      <c r="CR42" s="10">
        <f t="shared" si="1745"/>
        <v>0</v>
      </c>
      <c r="CS42" s="10">
        <f t="shared" si="1745"/>
        <v>0</v>
      </c>
      <c r="CT42" s="10">
        <f t="shared" si="1745"/>
        <v>0</v>
      </c>
      <c r="CU42" s="10">
        <f t="shared" si="1745"/>
        <v>0</v>
      </c>
      <c r="CV42" s="10">
        <f t="shared" si="1745"/>
        <v>0</v>
      </c>
      <c r="CW42" s="10">
        <f t="shared" si="1745"/>
        <v>0</v>
      </c>
      <c r="CX42" s="10">
        <f t="shared" si="1745"/>
        <v>0</v>
      </c>
      <c r="CY42" s="10">
        <f t="shared" si="1745"/>
        <v>0</v>
      </c>
      <c r="CZ42" s="10">
        <f t="shared" si="1745"/>
        <v>0</v>
      </c>
      <c r="DA42" s="10">
        <f t="shared" si="1745"/>
        <v>0</v>
      </c>
      <c r="DB42" s="10">
        <f t="shared" si="1745"/>
        <v>0</v>
      </c>
      <c r="DC42" s="10">
        <f t="shared" si="1745"/>
        <v>0</v>
      </c>
      <c r="DD42" s="10">
        <f t="shared" si="1745"/>
        <v>0</v>
      </c>
      <c r="DE42" s="10">
        <f t="shared" si="1745"/>
        <v>0</v>
      </c>
      <c r="DF42" s="10">
        <f t="shared" si="1745"/>
        <v>0</v>
      </c>
      <c r="DG42" s="10">
        <f t="shared" si="1745"/>
        <v>0</v>
      </c>
      <c r="DH42" s="10">
        <f t="shared" si="1745"/>
        <v>0</v>
      </c>
      <c r="DI42" s="10">
        <f t="shared" si="1745"/>
        <v>0</v>
      </c>
      <c r="DJ42" s="10">
        <f t="shared" si="1745"/>
        <v>0</v>
      </c>
      <c r="DK42" s="10">
        <f t="shared" si="1745"/>
        <v>0</v>
      </c>
      <c r="DL42" s="10">
        <f t="shared" si="1745"/>
        <v>0</v>
      </c>
      <c r="DM42" s="10">
        <f t="shared" si="1745"/>
        <v>0</v>
      </c>
      <c r="DN42" s="10">
        <f t="shared" si="1745"/>
        <v>0</v>
      </c>
      <c r="DO42" s="10">
        <f t="shared" si="1745"/>
        <v>0</v>
      </c>
      <c r="DP42" s="10">
        <f t="shared" si="1745"/>
        <v>0</v>
      </c>
      <c r="DQ42" s="10">
        <f t="shared" ref="DQ42:FI42" si="1746">SUM(DQ36:DQ41)</f>
        <v>0</v>
      </c>
      <c r="DR42" s="10">
        <f t="shared" si="1746"/>
        <v>0</v>
      </c>
      <c r="DS42" s="10">
        <f t="shared" si="1746"/>
        <v>0</v>
      </c>
      <c r="DT42" s="10">
        <f t="shared" si="1746"/>
        <v>0</v>
      </c>
      <c r="DU42" s="10">
        <f t="shared" si="1746"/>
        <v>0</v>
      </c>
      <c r="DV42" s="10">
        <f t="shared" si="1746"/>
        <v>0</v>
      </c>
      <c r="DW42" s="10">
        <f t="shared" si="1746"/>
        <v>0</v>
      </c>
      <c r="DX42" s="10">
        <f t="shared" si="1746"/>
        <v>0</v>
      </c>
      <c r="DY42" s="10">
        <f t="shared" si="1746"/>
        <v>0</v>
      </c>
      <c r="DZ42" s="10">
        <f t="shared" si="1746"/>
        <v>0</v>
      </c>
      <c r="EA42" s="10">
        <f t="shared" si="1746"/>
        <v>0</v>
      </c>
      <c r="EB42" s="10">
        <f t="shared" si="1746"/>
        <v>0</v>
      </c>
      <c r="EC42" s="10">
        <f t="shared" si="1746"/>
        <v>0</v>
      </c>
      <c r="ED42" s="10">
        <f t="shared" si="1746"/>
        <v>0</v>
      </c>
      <c r="EE42" s="10">
        <f t="shared" si="1746"/>
        <v>0</v>
      </c>
      <c r="EF42" s="10">
        <f t="shared" si="1746"/>
        <v>0</v>
      </c>
      <c r="EG42" s="10">
        <f t="shared" si="1746"/>
        <v>0</v>
      </c>
      <c r="EH42" s="10">
        <f t="shared" si="1746"/>
        <v>0</v>
      </c>
      <c r="EI42" s="10">
        <f t="shared" si="1746"/>
        <v>0</v>
      </c>
      <c r="EJ42" s="10">
        <f t="shared" si="1746"/>
        <v>0</v>
      </c>
      <c r="EK42" s="10">
        <f t="shared" si="1746"/>
        <v>0</v>
      </c>
      <c r="EL42" s="10">
        <f t="shared" si="1746"/>
        <v>0</v>
      </c>
      <c r="EM42" s="10">
        <f t="shared" si="1746"/>
        <v>0</v>
      </c>
      <c r="EN42" s="10">
        <f t="shared" si="1746"/>
        <v>0</v>
      </c>
      <c r="EO42" s="10">
        <f t="shared" si="1746"/>
        <v>0</v>
      </c>
      <c r="EP42" s="10">
        <f t="shared" si="1746"/>
        <v>0</v>
      </c>
      <c r="EQ42" s="10">
        <f t="shared" si="1746"/>
        <v>0</v>
      </c>
      <c r="ER42" s="10">
        <f t="shared" si="1746"/>
        <v>0</v>
      </c>
      <c r="ES42" s="10">
        <f t="shared" si="1746"/>
        <v>0</v>
      </c>
      <c r="ET42" s="10">
        <f t="shared" si="1746"/>
        <v>0</v>
      </c>
      <c r="EU42" s="10">
        <f t="shared" si="1746"/>
        <v>0</v>
      </c>
      <c r="EV42" s="10">
        <f t="shared" si="1746"/>
        <v>0</v>
      </c>
      <c r="EW42" s="10">
        <f t="shared" si="1746"/>
        <v>0</v>
      </c>
      <c r="EX42" s="10">
        <f t="shared" si="1746"/>
        <v>0</v>
      </c>
      <c r="EY42" s="10">
        <f t="shared" si="1746"/>
        <v>0</v>
      </c>
      <c r="EZ42" s="10">
        <f t="shared" si="1746"/>
        <v>0</v>
      </c>
      <c r="FA42" s="10">
        <f t="shared" si="1746"/>
        <v>0</v>
      </c>
      <c r="FB42" s="10">
        <f t="shared" si="1746"/>
        <v>0</v>
      </c>
      <c r="FC42" s="10">
        <f t="shared" si="1746"/>
        <v>0</v>
      </c>
      <c r="FD42" s="10">
        <f t="shared" si="1746"/>
        <v>0</v>
      </c>
      <c r="FE42" s="10">
        <f t="shared" si="1746"/>
        <v>0</v>
      </c>
      <c r="FF42" s="10">
        <f t="shared" si="1746"/>
        <v>0</v>
      </c>
      <c r="FG42" s="10">
        <f t="shared" si="1746"/>
        <v>0</v>
      </c>
      <c r="FH42" s="10">
        <f t="shared" si="1746"/>
        <v>0</v>
      </c>
      <c r="FI42" s="10">
        <f t="shared" si="1746"/>
        <v>0</v>
      </c>
    </row>
    <row r="43" spans="1:165" x14ac:dyDescent="0.3">
      <c r="B43" s="27" t="s">
        <v>32</v>
      </c>
    </row>
    <row r="44" spans="1:165" x14ac:dyDescent="0.3">
      <c r="A44" s="13">
        <v>629000</v>
      </c>
      <c r="B44" s="13" t="s">
        <v>35</v>
      </c>
      <c r="C44" s="13" t="str">
        <f>C36</f>
        <v>Xxxx</v>
      </c>
      <c r="D44" s="13">
        <v>1</v>
      </c>
      <c r="E44" s="14"/>
      <c r="F44" s="15" t="str">
        <f>YEAR($E44)&amp;REPT("0",2-LEN(MONTH($E44)))&amp;MONTH($E44)</f>
        <v>190001</v>
      </c>
      <c r="G44" s="29">
        <f>-G36*21.4%</f>
        <v>0</v>
      </c>
      <c r="H44" s="13">
        <f>H36</f>
        <v>0</v>
      </c>
      <c r="I44" s="17"/>
      <c r="J44" s="18">
        <f t="shared" ref="J44" si="1747">I44+IF(MONTH(J$9)=$C$3,I45,0)</f>
        <v>0</v>
      </c>
      <c r="K44" s="18">
        <f t="shared" ref="K44" si="1748">J44+IF(MONTH(K$9)=$C$3,J45,0)</f>
        <v>0</v>
      </c>
      <c r="L44" s="18">
        <f t="shared" ref="L44" si="1749">K44+IF(MONTH(L$9)=$C$3,K45,0)</f>
        <v>0</v>
      </c>
      <c r="M44" s="18">
        <f t="shared" ref="M44" si="1750">L44+IF(MONTH(M$9)=$C$3,L45,0)</f>
        <v>0</v>
      </c>
      <c r="N44" s="18">
        <f t="shared" ref="N44" si="1751">M44+IF(MONTH(N$9)=$C$3,M45,0)</f>
        <v>0</v>
      </c>
      <c r="O44" s="18">
        <f t="shared" ref="O44" si="1752">N44+IF(MONTH(O$9)=$C$3,N45,0)</f>
        <v>0</v>
      </c>
      <c r="P44" s="18">
        <f t="shared" ref="P44" si="1753">O44+IF(MONTH(P$9)=$C$3,O45,0)</f>
        <v>0</v>
      </c>
      <c r="Q44" s="18">
        <f t="shared" ref="Q44" si="1754">P44+IF(MONTH(Q$9)=$C$3,P45,0)</f>
        <v>0</v>
      </c>
      <c r="R44" s="18">
        <f t="shared" ref="R44" si="1755">Q44+IF(MONTH(R$9)=$C$3,Q45,0)</f>
        <v>0</v>
      </c>
      <c r="S44" s="18">
        <f t="shared" ref="S44" si="1756">R44+IF(MONTH(S$9)=$C$3,R45,0)</f>
        <v>0</v>
      </c>
      <c r="T44" s="18">
        <f t="shared" ref="T44" si="1757">S44+IF(MONTH(T$9)=$C$3,S45,0)</f>
        <v>0</v>
      </c>
      <c r="U44" s="18">
        <f t="shared" ref="U44" si="1758">T44+IF(MONTH(U$9)=$C$3,T45,0)</f>
        <v>0</v>
      </c>
      <c r="V44" s="18">
        <f t="shared" ref="V44" si="1759">U44+IF(MONTH(V$9)=$C$3,U45,0)</f>
        <v>0</v>
      </c>
      <c r="W44" s="18">
        <f t="shared" ref="W44" si="1760">V44+IF(MONTH(W$9)=$C$3,V45,0)</f>
        <v>0</v>
      </c>
      <c r="X44" s="18">
        <f t="shared" ref="X44" si="1761">W44+IF(MONTH(X$9)=$C$3,W45,0)</f>
        <v>0</v>
      </c>
      <c r="Y44" s="18">
        <f t="shared" ref="Y44" si="1762">X44+IF(MONTH(Y$9)=$C$3,X45,0)</f>
        <v>0</v>
      </c>
      <c r="Z44" s="18">
        <f t="shared" ref="Z44" si="1763">Y44+IF(MONTH(Z$9)=$C$3,Y45,0)</f>
        <v>0</v>
      </c>
      <c r="AA44" s="18">
        <f t="shared" ref="AA44" si="1764">Z44+IF(MONTH(AA$9)=$C$3,Z45,0)</f>
        <v>0</v>
      </c>
      <c r="AB44" s="18">
        <f t="shared" ref="AB44" si="1765">AA44+IF(MONTH(AB$9)=$C$3,AA45,0)</f>
        <v>0</v>
      </c>
      <c r="AC44" s="18">
        <f t="shared" ref="AC44" si="1766">AB44+IF(MONTH(AC$9)=$C$3,AB45,0)</f>
        <v>0</v>
      </c>
      <c r="AD44" s="18">
        <f t="shared" ref="AD44" si="1767">AC44+IF(MONTH(AD$9)=$C$3,AC45,0)</f>
        <v>0</v>
      </c>
      <c r="AE44" s="18">
        <f t="shared" ref="AE44" si="1768">AD44+IF(MONTH(AE$9)=$C$3,AD45,0)</f>
        <v>0</v>
      </c>
      <c r="AF44" s="18">
        <f t="shared" ref="AF44" si="1769">AE44+IF(MONTH(AF$9)=$C$3,AE45,0)</f>
        <v>0</v>
      </c>
      <c r="AG44" s="18">
        <f t="shared" ref="AG44" si="1770">AF44+IF(MONTH(AG$9)=$C$3,AF45,0)</f>
        <v>0</v>
      </c>
      <c r="AH44" s="18">
        <f t="shared" ref="AH44" si="1771">AG44+IF(MONTH(AH$9)=$C$3,AG45,0)</f>
        <v>0</v>
      </c>
      <c r="AI44" s="18">
        <f t="shared" ref="AI44" si="1772">AH44+IF(MONTH(AI$9)=$C$3,AH45,0)</f>
        <v>0</v>
      </c>
      <c r="AJ44" s="18">
        <f t="shared" ref="AJ44" si="1773">AI44+IF(MONTH(AJ$9)=$C$3,AI45,0)</f>
        <v>0</v>
      </c>
      <c r="AK44" s="18">
        <f t="shared" ref="AK44" si="1774">AJ44+IF(MONTH(AK$9)=$C$3,AJ45,0)</f>
        <v>0</v>
      </c>
      <c r="AL44" s="18">
        <f t="shared" ref="AL44" si="1775">AK44+IF(MONTH(AL$9)=$C$3,AK45,0)</f>
        <v>0</v>
      </c>
      <c r="AM44" s="18">
        <f t="shared" ref="AM44" si="1776">AL44+IF(MONTH(AM$9)=$C$3,AL45,0)</f>
        <v>0</v>
      </c>
      <c r="AN44" s="18">
        <f t="shared" ref="AN44" si="1777">AM44+IF(MONTH(AN$9)=$C$3,AM45,0)</f>
        <v>0</v>
      </c>
      <c r="AO44" s="18">
        <f t="shared" ref="AO44" si="1778">AN44+IF(MONTH(AO$9)=$C$3,AN45,0)</f>
        <v>0</v>
      </c>
      <c r="AP44" s="18">
        <f t="shared" ref="AP44" si="1779">AO44+IF(MONTH(AP$9)=$C$3,AO45,0)</f>
        <v>0</v>
      </c>
      <c r="AQ44" s="18">
        <f t="shared" ref="AQ44" si="1780">AP44+IF(MONTH(AQ$9)=$C$3,AP45,0)</f>
        <v>0</v>
      </c>
      <c r="AR44" s="18">
        <f t="shared" ref="AR44" si="1781">AQ44+IF(MONTH(AR$9)=$C$3,AQ45,0)</f>
        <v>0</v>
      </c>
      <c r="AS44" s="18">
        <f t="shared" ref="AS44" si="1782">AR44+IF(MONTH(AS$9)=$C$3,AR45,0)</f>
        <v>0</v>
      </c>
      <c r="AT44" s="18">
        <f t="shared" ref="AT44" si="1783">AS44+IF(MONTH(AT$9)=$C$3,AS45,0)</f>
        <v>0</v>
      </c>
      <c r="AU44" s="18">
        <f t="shared" ref="AU44" si="1784">AT44+IF(MONTH(AU$9)=$C$3,AT45,0)</f>
        <v>0</v>
      </c>
      <c r="AV44" s="18">
        <f t="shared" ref="AV44" si="1785">AU44+IF(MONTH(AV$9)=$C$3,AU45,0)</f>
        <v>0</v>
      </c>
      <c r="AW44" s="18">
        <f t="shared" ref="AW44" si="1786">AV44+IF(MONTH(AW$9)=$C$3,AV45,0)</f>
        <v>0</v>
      </c>
      <c r="AX44" s="18">
        <f t="shared" ref="AX44" si="1787">AW44+IF(MONTH(AX$9)=$C$3,AW45,0)</f>
        <v>0</v>
      </c>
      <c r="AY44" s="18">
        <f t="shared" ref="AY44" si="1788">AX44+IF(MONTH(AY$9)=$C$3,AX45,0)</f>
        <v>0</v>
      </c>
      <c r="AZ44" s="18">
        <f t="shared" ref="AZ44" si="1789">AY44+IF(MONTH(AZ$9)=$C$3,AY45,0)</f>
        <v>0</v>
      </c>
      <c r="BA44" s="18">
        <f t="shared" ref="BA44" si="1790">AZ44+IF(MONTH(BA$9)=$C$3,AZ45,0)</f>
        <v>0</v>
      </c>
      <c r="BB44" s="18">
        <f t="shared" ref="BB44" si="1791">BA44+IF(MONTH(BB$9)=$C$3,BA45,0)</f>
        <v>0</v>
      </c>
      <c r="BC44" s="18">
        <f t="shared" ref="BC44" si="1792">BB44+IF(MONTH(BC$9)=$C$3,BB45,0)</f>
        <v>0</v>
      </c>
      <c r="BD44" s="18">
        <f t="shared" ref="BD44" si="1793">BC44+IF(MONTH(BD$9)=$C$3,BC45,0)</f>
        <v>0</v>
      </c>
      <c r="BE44" s="18">
        <f t="shared" ref="BE44" si="1794">BD44+IF(MONTH(BE$9)=$C$3,BD45,0)</f>
        <v>0</v>
      </c>
      <c r="BF44" s="18">
        <f t="shared" ref="BF44" si="1795">BE44+IF(MONTH(BF$9)=$C$3,BE45,0)</f>
        <v>0</v>
      </c>
      <c r="BG44" s="18">
        <f t="shared" ref="BG44" si="1796">BF44+IF(MONTH(BG$9)=$C$3,BF45,0)</f>
        <v>0</v>
      </c>
      <c r="BH44" s="18">
        <f t="shared" ref="BH44" si="1797">BG44+IF(MONTH(BH$9)=$C$3,BG45,0)</f>
        <v>0</v>
      </c>
      <c r="BI44" s="18">
        <f t="shared" ref="BI44" si="1798">BH44+IF(MONTH(BI$9)=$C$3,BH45,0)</f>
        <v>0</v>
      </c>
      <c r="BJ44" s="18">
        <f t="shared" ref="BJ44" si="1799">BI44+IF(MONTH(BJ$9)=$C$3,BI45,0)</f>
        <v>0</v>
      </c>
      <c r="BK44" s="18">
        <f t="shared" ref="BK44" si="1800">BJ44+IF(MONTH(BK$9)=$C$3,BJ45,0)</f>
        <v>0</v>
      </c>
      <c r="BL44" s="18">
        <f t="shared" ref="BL44" si="1801">BK44+IF(MONTH(BL$9)=$C$3,BK45,0)</f>
        <v>0</v>
      </c>
      <c r="BM44" s="18">
        <f t="shared" ref="BM44" si="1802">BL44+IF(MONTH(BM$9)=$C$3,BL45,0)</f>
        <v>0</v>
      </c>
      <c r="BN44" s="18">
        <f t="shared" ref="BN44" si="1803">BM44+IF(MONTH(BN$9)=$C$3,BM45,0)</f>
        <v>0</v>
      </c>
      <c r="BO44" s="18">
        <f t="shared" ref="BO44" si="1804">BN44+IF(MONTH(BO$9)=$C$3,BN45,0)</f>
        <v>0</v>
      </c>
      <c r="BP44" s="18">
        <f t="shared" ref="BP44" si="1805">BO44+IF(MONTH(BP$9)=$C$3,BO45,0)</f>
        <v>0</v>
      </c>
      <c r="BQ44" s="18">
        <f t="shared" ref="BQ44" si="1806">BP44+IF(MONTH(BQ$9)=$C$3,BP45,0)</f>
        <v>0</v>
      </c>
      <c r="BR44" s="18">
        <f t="shared" ref="BR44" si="1807">BQ44+IF(MONTH(BR$9)=$C$3,BQ45,0)</f>
        <v>0</v>
      </c>
      <c r="BS44" s="18">
        <f t="shared" ref="BS44" si="1808">BR44+IF(MONTH(BS$9)=$C$3,BR45,0)</f>
        <v>0</v>
      </c>
      <c r="BT44" s="18">
        <f t="shared" ref="BT44" si="1809">BS44+IF(MONTH(BT$9)=$C$3,BS45,0)</f>
        <v>0</v>
      </c>
      <c r="BU44" s="18">
        <f t="shared" ref="BU44" si="1810">BT44+IF(MONTH(BU$9)=$C$3,BT45,0)</f>
        <v>0</v>
      </c>
      <c r="BV44" s="18">
        <f t="shared" ref="BV44" si="1811">BU44+IF(MONTH(BV$9)=$C$3,BU45,0)</f>
        <v>0</v>
      </c>
      <c r="BW44" s="18">
        <f t="shared" ref="BW44" si="1812">BV44+IF(MONTH(BW$9)=$C$3,BV45,0)</f>
        <v>0</v>
      </c>
      <c r="BX44" s="18">
        <f t="shared" ref="BX44" si="1813">BW44+IF(MONTH(BX$9)=$C$3,BW45,0)</f>
        <v>0</v>
      </c>
      <c r="BY44" s="18">
        <f t="shared" ref="BY44" si="1814">BX44+IF(MONTH(BY$9)=$C$3,BX45,0)</f>
        <v>0</v>
      </c>
      <c r="BZ44" s="18">
        <f t="shared" ref="BZ44" si="1815">BY44+IF(MONTH(BZ$9)=$C$3,BY45,0)</f>
        <v>0</v>
      </c>
      <c r="CA44" s="18">
        <f t="shared" ref="CA44" si="1816">BZ44+IF(MONTH(CA$9)=$C$3,BZ45,0)</f>
        <v>0</v>
      </c>
      <c r="CB44" s="18">
        <f t="shared" ref="CB44" si="1817">CA44+IF(MONTH(CB$9)=$C$3,CA45,0)</f>
        <v>0</v>
      </c>
      <c r="CC44" s="18">
        <f t="shared" ref="CC44" si="1818">CB44+IF(MONTH(CC$9)=$C$3,CB45,0)</f>
        <v>0</v>
      </c>
      <c r="CD44" s="18">
        <f t="shared" ref="CD44" si="1819">CC44+IF(MONTH(CD$9)=$C$3,CC45,0)</f>
        <v>0</v>
      </c>
      <c r="CE44" s="18">
        <f t="shared" ref="CE44" si="1820">CD44+IF(MONTH(CE$9)=$C$3,CD45,0)</f>
        <v>0</v>
      </c>
      <c r="CF44" s="18">
        <f t="shared" ref="CF44" si="1821">CE44+IF(MONTH(CF$9)=$C$3,CE45,0)</f>
        <v>0</v>
      </c>
      <c r="CG44" s="18">
        <f t="shared" ref="CG44" si="1822">CF44+IF(MONTH(CG$9)=$C$3,CF45,0)</f>
        <v>0</v>
      </c>
      <c r="CH44" s="18">
        <f t="shared" ref="CH44" si="1823">CG44+IF(MONTH(CH$9)=$C$3,CG45,0)</f>
        <v>0</v>
      </c>
      <c r="CI44" s="18">
        <f t="shared" ref="CI44" si="1824">CH44+IF(MONTH(CI$9)=$C$3,CH45,0)</f>
        <v>0</v>
      </c>
      <c r="CJ44" s="18">
        <f t="shared" ref="CJ44" si="1825">CI44+IF(MONTH(CJ$9)=$C$3,CI45,0)</f>
        <v>0</v>
      </c>
      <c r="CK44" s="18">
        <f t="shared" ref="CK44" si="1826">CJ44+IF(MONTH(CK$9)=$C$3,CJ45,0)</f>
        <v>0</v>
      </c>
      <c r="CL44" s="18">
        <f t="shared" ref="CL44" si="1827">CK44+IF(MONTH(CL$9)=$C$3,CK45,0)</f>
        <v>0</v>
      </c>
      <c r="CM44" s="18">
        <f t="shared" ref="CM44" si="1828">CL44+IF(MONTH(CM$9)=$C$3,CL45,0)</f>
        <v>0</v>
      </c>
      <c r="CN44" s="18">
        <f t="shared" ref="CN44" si="1829">CM44+IF(MONTH(CN$9)=$C$3,CM45,0)</f>
        <v>0</v>
      </c>
      <c r="CO44" s="18">
        <f t="shared" ref="CO44" si="1830">CN44+IF(MONTH(CO$9)=$C$3,CN45,0)</f>
        <v>0</v>
      </c>
      <c r="CP44" s="18">
        <f t="shared" ref="CP44" si="1831">CO44+IF(MONTH(CP$9)=$C$3,CO45,0)</f>
        <v>0</v>
      </c>
      <c r="CQ44" s="18">
        <f t="shared" ref="CQ44" si="1832">CP44+IF(MONTH(CQ$9)=$C$3,CP45,0)</f>
        <v>0</v>
      </c>
      <c r="CR44" s="18">
        <f t="shared" ref="CR44" si="1833">CQ44+IF(MONTH(CR$9)=$C$3,CQ45,0)</f>
        <v>0</v>
      </c>
      <c r="CS44" s="18">
        <f t="shared" ref="CS44" si="1834">CR44+IF(MONTH(CS$9)=$C$3,CR45,0)</f>
        <v>0</v>
      </c>
      <c r="CT44" s="18">
        <f t="shared" ref="CT44" si="1835">CS44+IF(MONTH(CT$9)=$C$3,CS45,0)</f>
        <v>0</v>
      </c>
      <c r="CU44" s="18">
        <f t="shared" ref="CU44" si="1836">CT44+IF(MONTH(CU$9)=$C$3,CT45,0)</f>
        <v>0</v>
      </c>
      <c r="CV44" s="18">
        <f t="shared" ref="CV44" si="1837">CU44+IF(MONTH(CV$9)=$C$3,CU45,0)</f>
        <v>0</v>
      </c>
      <c r="CW44" s="18">
        <f t="shared" ref="CW44" si="1838">CV44+IF(MONTH(CW$9)=$C$3,CV45,0)</f>
        <v>0</v>
      </c>
      <c r="CX44" s="18">
        <f t="shared" ref="CX44" si="1839">CW44+IF(MONTH(CX$9)=$C$3,CW45,0)</f>
        <v>0</v>
      </c>
      <c r="CY44" s="18">
        <f t="shared" ref="CY44" si="1840">CX44+IF(MONTH(CY$9)=$C$3,CX45,0)</f>
        <v>0</v>
      </c>
      <c r="CZ44" s="18">
        <f t="shared" ref="CZ44" si="1841">CY44+IF(MONTH(CZ$9)=$C$3,CY45,0)</f>
        <v>0</v>
      </c>
      <c r="DA44" s="18">
        <f t="shared" ref="DA44" si="1842">CZ44+IF(MONTH(DA$9)=$C$3,CZ45,0)</f>
        <v>0</v>
      </c>
      <c r="DB44" s="18">
        <f t="shared" ref="DB44" si="1843">DA44+IF(MONTH(DB$9)=$C$3,DA45,0)</f>
        <v>0</v>
      </c>
      <c r="DC44" s="18">
        <f t="shared" ref="DC44" si="1844">DB44+IF(MONTH(DC$9)=$C$3,DB45,0)</f>
        <v>0</v>
      </c>
      <c r="DD44" s="18">
        <f t="shared" ref="DD44" si="1845">DC44+IF(MONTH(DD$9)=$C$3,DC45,0)</f>
        <v>0</v>
      </c>
      <c r="DE44" s="18">
        <f t="shared" ref="DE44" si="1846">DD44+IF(MONTH(DE$9)=$C$3,DD45,0)</f>
        <v>0</v>
      </c>
      <c r="DF44" s="18">
        <f t="shared" ref="DF44" si="1847">DE44+IF(MONTH(DF$9)=$C$3,DE45,0)</f>
        <v>0</v>
      </c>
      <c r="DG44" s="18">
        <f t="shared" ref="DG44" si="1848">DF44+IF(MONTH(DG$9)=$C$3,DF45,0)</f>
        <v>0</v>
      </c>
      <c r="DH44" s="18">
        <f t="shared" ref="DH44" si="1849">DG44+IF(MONTH(DH$9)=$C$3,DG45,0)</f>
        <v>0</v>
      </c>
      <c r="DI44" s="18">
        <f t="shared" ref="DI44" si="1850">DH44+IF(MONTH(DI$9)=$C$3,DH45,0)</f>
        <v>0</v>
      </c>
      <c r="DJ44" s="18">
        <f t="shared" ref="DJ44" si="1851">DI44+IF(MONTH(DJ$9)=$C$3,DI45,0)</f>
        <v>0</v>
      </c>
      <c r="DK44" s="18">
        <f t="shared" ref="DK44" si="1852">DJ44+IF(MONTH(DK$9)=$C$3,DJ45,0)</f>
        <v>0</v>
      </c>
      <c r="DL44" s="18">
        <f t="shared" ref="DL44" si="1853">DK44+IF(MONTH(DL$9)=$C$3,DK45,0)</f>
        <v>0</v>
      </c>
      <c r="DM44" s="18">
        <f t="shared" ref="DM44" si="1854">DL44+IF(MONTH(DM$9)=$C$3,DL45,0)</f>
        <v>0</v>
      </c>
      <c r="DN44" s="18">
        <f t="shared" ref="DN44" si="1855">DM44+IF(MONTH(DN$9)=$C$3,DM45,0)</f>
        <v>0</v>
      </c>
      <c r="DO44" s="18">
        <f t="shared" ref="DO44" si="1856">DN44+IF(MONTH(DO$9)=$C$3,DN45,0)</f>
        <v>0</v>
      </c>
      <c r="DP44" s="18">
        <f t="shared" ref="DP44" si="1857">DO44+IF(MONTH(DP$9)=$C$3,DO45,0)</f>
        <v>0</v>
      </c>
      <c r="DQ44" s="18">
        <f t="shared" ref="DQ44" si="1858">DP44+IF(MONTH(DQ$9)=$C$3,DP45,0)</f>
        <v>0</v>
      </c>
      <c r="DR44" s="18">
        <f t="shared" ref="DR44" si="1859">DQ44+IF(MONTH(DR$9)=$C$3,DQ45,0)</f>
        <v>0</v>
      </c>
      <c r="DS44" s="18">
        <f t="shared" ref="DS44" si="1860">DR44+IF(MONTH(DS$9)=$C$3,DR45,0)</f>
        <v>0</v>
      </c>
      <c r="DT44" s="18">
        <f t="shared" ref="DT44" si="1861">DS44+IF(MONTH(DT$9)=$C$3,DS45,0)</f>
        <v>0</v>
      </c>
      <c r="DU44" s="18">
        <f t="shared" ref="DU44" si="1862">DT44+IF(MONTH(DU$9)=$C$3,DT45,0)</f>
        <v>0</v>
      </c>
      <c r="DV44" s="18">
        <f t="shared" ref="DV44" si="1863">DU44+IF(MONTH(DV$9)=$C$3,DU45,0)</f>
        <v>0</v>
      </c>
      <c r="DW44" s="18">
        <f t="shared" ref="DW44" si="1864">DV44+IF(MONTH(DW$9)=$C$3,DV45,0)</f>
        <v>0</v>
      </c>
      <c r="DX44" s="18">
        <f t="shared" ref="DX44" si="1865">DW44+IF(MONTH(DX$9)=$C$3,DW45,0)</f>
        <v>0</v>
      </c>
      <c r="DY44" s="18">
        <f t="shared" ref="DY44" si="1866">DX44+IF(MONTH(DY$9)=$C$3,DX45,0)</f>
        <v>0</v>
      </c>
      <c r="DZ44" s="18">
        <f t="shared" ref="DZ44" si="1867">DY44+IF(MONTH(DZ$9)=$C$3,DY45,0)</f>
        <v>0</v>
      </c>
      <c r="EA44" s="18">
        <f t="shared" ref="EA44" si="1868">DZ44+IF(MONTH(EA$9)=$C$3,DZ45,0)</f>
        <v>0</v>
      </c>
      <c r="EB44" s="18">
        <f t="shared" ref="EB44" si="1869">EA44+IF(MONTH(EB$9)=$C$3,EA45,0)</f>
        <v>0</v>
      </c>
      <c r="EC44" s="18">
        <f t="shared" ref="EC44" si="1870">EB44+IF(MONTH(EC$9)=$C$3,EB45,0)</f>
        <v>0</v>
      </c>
      <c r="ED44" s="18">
        <f t="shared" ref="ED44" si="1871">EC44+IF(MONTH(ED$9)=$C$3,EC45,0)</f>
        <v>0</v>
      </c>
      <c r="EE44" s="18">
        <f t="shared" ref="EE44" si="1872">ED44+IF(MONTH(EE$9)=$C$3,ED45,0)</f>
        <v>0</v>
      </c>
      <c r="EF44" s="18">
        <f t="shared" ref="EF44" si="1873">EE44+IF(MONTH(EF$9)=$C$3,EE45,0)</f>
        <v>0</v>
      </c>
      <c r="EG44" s="18">
        <f t="shared" ref="EG44" si="1874">EF44+IF(MONTH(EG$9)=$C$3,EF45,0)</f>
        <v>0</v>
      </c>
      <c r="EH44" s="18">
        <f t="shared" ref="EH44" si="1875">EG44+IF(MONTH(EH$9)=$C$3,EG45,0)</f>
        <v>0</v>
      </c>
      <c r="EI44" s="18">
        <f t="shared" ref="EI44" si="1876">EH44+IF(MONTH(EI$9)=$C$3,EH45,0)</f>
        <v>0</v>
      </c>
      <c r="EJ44" s="18">
        <f t="shared" ref="EJ44" si="1877">EI44+IF(MONTH(EJ$9)=$C$3,EI45,0)</f>
        <v>0</v>
      </c>
      <c r="EK44" s="18">
        <f t="shared" ref="EK44" si="1878">EJ44+IF(MONTH(EK$9)=$C$3,EJ45,0)</f>
        <v>0</v>
      </c>
      <c r="EL44" s="18">
        <f t="shared" ref="EL44" si="1879">EK44+IF(MONTH(EL$9)=$C$3,EK45,0)</f>
        <v>0</v>
      </c>
      <c r="EM44" s="18">
        <f t="shared" ref="EM44" si="1880">EL44+IF(MONTH(EM$9)=$C$3,EL45,0)</f>
        <v>0</v>
      </c>
      <c r="EN44" s="18">
        <f t="shared" ref="EN44" si="1881">EM44+IF(MONTH(EN$9)=$C$3,EM45,0)</f>
        <v>0</v>
      </c>
      <c r="EO44" s="18">
        <f t="shared" ref="EO44" si="1882">EN44+IF(MONTH(EO$9)=$C$3,EN45,0)</f>
        <v>0</v>
      </c>
      <c r="EP44" s="18">
        <f t="shared" ref="EP44" si="1883">EO44+IF(MONTH(EP$9)=$C$3,EO45,0)</f>
        <v>0</v>
      </c>
      <c r="EQ44" s="18">
        <f t="shared" ref="EQ44" si="1884">EP44+IF(MONTH(EQ$9)=$C$3,EP45,0)</f>
        <v>0</v>
      </c>
      <c r="ER44" s="18">
        <f t="shared" ref="ER44" si="1885">EQ44+IF(MONTH(ER$9)=$C$3,EQ45,0)</f>
        <v>0</v>
      </c>
      <c r="ES44" s="18">
        <f t="shared" ref="ES44" si="1886">ER44+IF(MONTH(ES$9)=$C$3,ER45,0)</f>
        <v>0</v>
      </c>
      <c r="ET44" s="18">
        <f t="shared" ref="ET44" si="1887">ES44+IF(MONTH(ET$9)=$C$3,ES45,0)</f>
        <v>0</v>
      </c>
      <c r="EU44" s="18">
        <f t="shared" ref="EU44" si="1888">ET44+IF(MONTH(EU$9)=$C$3,ET45,0)</f>
        <v>0</v>
      </c>
      <c r="EV44" s="18">
        <f t="shared" ref="EV44" si="1889">EU44+IF(MONTH(EV$9)=$C$3,EU45,0)</f>
        <v>0</v>
      </c>
      <c r="EW44" s="18">
        <f t="shared" ref="EW44" si="1890">EV44+IF(MONTH(EW$9)=$C$3,EV45,0)</f>
        <v>0</v>
      </c>
      <c r="EX44" s="18">
        <f t="shared" ref="EX44" si="1891">EW44+IF(MONTH(EX$9)=$C$3,EW45,0)</f>
        <v>0</v>
      </c>
      <c r="EY44" s="18">
        <f t="shared" ref="EY44" si="1892">EX44+IF(MONTH(EY$9)=$C$3,EX45,0)</f>
        <v>0</v>
      </c>
      <c r="EZ44" s="18">
        <f t="shared" ref="EZ44" si="1893">EY44+IF(MONTH(EZ$9)=$C$3,EY45,0)</f>
        <v>0</v>
      </c>
      <c r="FA44" s="18">
        <f t="shared" ref="FA44" si="1894">EZ44+IF(MONTH(FA$9)=$C$3,EZ45,0)</f>
        <v>0</v>
      </c>
      <c r="FB44" s="18">
        <f t="shared" ref="FB44" si="1895">FA44+IF(MONTH(FB$9)=$C$3,FA45,0)</f>
        <v>0</v>
      </c>
      <c r="FC44" s="18">
        <f t="shared" ref="FC44" si="1896">FB44+IF(MONTH(FC$9)=$C$3,FB45,0)</f>
        <v>0</v>
      </c>
      <c r="FD44" s="18">
        <f t="shared" ref="FD44" si="1897">FC44+IF(MONTH(FD$9)=$C$3,FC45,0)</f>
        <v>0</v>
      </c>
      <c r="FE44" s="18">
        <f t="shared" ref="FE44" si="1898">FD44+IF(MONTH(FE$9)=$C$3,FD45,0)</f>
        <v>0</v>
      </c>
      <c r="FF44" s="18">
        <f t="shared" ref="FF44" si="1899">FE44+IF(MONTH(FF$9)=$C$3,FE45,0)</f>
        <v>0</v>
      </c>
      <c r="FG44" s="18">
        <f t="shared" ref="FG44" si="1900">FF44+IF(MONTH(FG$9)=$C$3,FF45,0)</f>
        <v>0</v>
      </c>
      <c r="FH44" s="18">
        <f t="shared" ref="FH44" si="1901">FG44+IF(MONTH(FH$9)=$C$3,FG45,0)</f>
        <v>0</v>
      </c>
      <c r="FI44" s="18">
        <f t="shared" ref="FI44" si="1902">FH44+IF(MONTH(FI$9)=$C$3,FH45,0)</f>
        <v>0</v>
      </c>
    </row>
    <row r="45" spans="1:165" x14ac:dyDescent="0.3">
      <c r="A45" s="3">
        <v>629300</v>
      </c>
      <c r="B45" s="3" t="s">
        <v>36</v>
      </c>
      <c r="C45" s="1" t="str">
        <f>IF(C44&lt;&gt;"",C44,"")</f>
        <v>Xxxx</v>
      </c>
      <c r="D45" s="1">
        <f>D44</f>
        <v>1</v>
      </c>
      <c r="J45" s="6">
        <f t="shared" ref="J45" si="1903">IF(J$8&lt;$F44,0,IF(J$8=$F44,$G44,IF(MONTH(J$9)=$C$3,0,I45)))</f>
        <v>0</v>
      </c>
      <c r="K45" s="6">
        <f t="shared" ref="K45" si="1904">IF(K$8&lt;$F44,0,IF(K$8=$F44,$G44,IF(MONTH(K$9)=$C$3,0,J45)))</f>
        <v>0</v>
      </c>
      <c r="L45" s="6">
        <f t="shared" ref="L45" si="1905">IF(L$8&lt;$F44,0,IF(L$8=$F44,$G44,IF(MONTH(L$9)=$C$3,0,K45)))</f>
        <v>0</v>
      </c>
      <c r="M45" s="6">
        <f t="shared" ref="M45" si="1906">IF(M$8&lt;$F44,0,IF(M$8=$F44,$G44,IF(MONTH(M$9)=$C$3,0,L45)))</f>
        <v>0</v>
      </c>
      <c r="N45" s="6">
        <f t="shared" ref="N45" si="1907">IF(N$8&lt;$F44,0,IF(N$8=$F44,$G44,IF(MONTH(N$9)=$C$3,0,M45)))</f>
        <v>0</v>
      </c>
      <c r="O45" s="6">
        <f t="shared" ref="O45" si="1908">IF(O$8&lt;$F44,0,IF(O$8=$F44,$G44,IF(MONTH(O$9)=$C$3,0,N45)))</f>
        <v>0</v>
      </c>
      <c r="P45" s="6">
        <f t="shared" ref="P45" si="1909">IF(P$8&lt;$F44,0,IF(P$8=$F44,$G44,IF(MONTH(P$9)=$C$3,0,O45)))</f>
        <v>0</v>
      </c>
      <c r="Q45" s="6">
        <f t="shared" ref="Q45" si="1910">IF(Q$8&lt;$F44,0,IF(Q$8=$F44,$G44,IF(MONTH(Q$9)=$C$3,0,P45)))</f>
        <v>0</v>
      </c>
      <c r="R45" s="6">
        <f t="shared" ref="R45" si="1911">IF(R$8&lt;$F44,0,IF(R$8=$F44,$G44,IF(MONTH(R$9)=$C$3,0,Q45)))</f>
        <v>0</v>
      </c>
      <c r="S45" s="6">
        <f t="shared" ref="S45" si="1912">IF(S$8&lt;$F44,0,IF(S$8=$F44,$G44,IF(MONTH(S$9)=$C$3,0,R45)))</f>
        <v>0</v>
      </c>
      <c r="T45" s="6">
        <f t="shared" ref="T45" si="1913">IF(T$8&lt;$F44,0,IF(T$8=$F44,$G44,IF(MONTH(T$9)=$C$3,0,S45)))</f>
        <v>0</v>
      </c>
      <c r="U45" s="6">
        <f t="shared" ref="U45" si="1914">IF(U$8&lt;$F44,0,IF(U$8=$F44,$G44,IF(MONTH(U$9)=$C$3,0,T45)))</f>
        <v>0</v>
      </c>
      <c r="V45" s="6">
        <f t="shared" ref="V45" si="1915">IF(V$8&lt;$F44,0,IF(V$8=$F44,$G44,IF(MONTH(V$9)=$C$3,0,U45)))</f>
        <v>0</v>
      </c>
      <c r="W45" s="6">
        <f t="shared" ref="W45" si="1916">IF(W$8&lt;$F44,0,IF(W$8=$F44,$G44,IF(MONTH(W$9)=$C$3,0,V45)))</f>
        <v>0</v>
      </c>
      <c r="X45" s="6">
        <f t="shared" ref="X45" si="1917">IF(X$8&lt;$F44,0,IF(X$8=$F44,$G44,IF(MONTH(X$9)=$C$3,0,W45)))</f>
        <v>0</v>
      </c>
      <c r="Y45" s="6">
        <f t="shared" ref="Y45" si="1918">IF(Y$8&lt;$F44,0,IF(Y$8=$F44,$G44,IF(MONTH(Y$9)=$C$3,0,X45)))</f>
        <v>0</v>
      </c>
      <c r="Z45" s="6">
        <f t="shared" ref="Z45" si="1919">IF(Z$8&lt;$F44,0,IF(Z$8=$F44,$G44,IF(MONTH(Z$9)=$C$3,0,Y45)))</f>
        <v>0</v>
      </c>
      <c r="AA45" s="6">
        <f t="shared" ref="AA45" si="1920">IF(AA$8&lt;$F44,0,IF(AA$8=$F44,$G44,IF(MONTH(AA$9)=$C$3,0,Z45)))</f>
        <v>0</v>
      </c>
      <c r="AB45" s="6">
        <f t="shared" ref="AB45" si="1921">IF(AB$8&lt;$F44,0,IF(AB$8=$F44,$G44,IF(MONTH(AB$9)=$C$3,0,AA45)))</f>
        <v>0</v>
      </c>
      <c r="AC45" s="6">
        <f t="shared" ref="AC45" si="1922">IF(AC$8&lt;$F44,0,IF(AC$8=$F44,$G44,IF(MONTH(AC$9)=$C$3,0,AB45)))</f>
        <v>0</v>
      </c>
      <c r="AD45" s="6">
        <f t="shared" ref="AD45" si="1923">IF(AD$8&lt;$F44,0,IF(AD$8=$F44,$G44,IF(MONTH(AD$9)=$C$3,0,AC45)))</f>
        <v>0</v>
      </c>
      <c r="AE45" s="6">
        <f t="shared" ref="AE45" si="1924">IF(AE$8&lt;$F44,0,IF(AE$8=$F44,$G44,IF(MONTH(AE$9)=$C$3,0,AD45)))</f>
        <v>0</v>
      </c>
      <c r="AF45" s="6">
        <f t="shared" ref="AF45" si="1925">IF(AF$8&lt;$F44,0,IF(AF$8=$F44,$G44,IF(MONTH(AF$9)=$C$3,0,AE45)))</f>
        <v>0</v>
      </c>
      <c r="AG45" s="6">
        <f t="shared" ref="AG45" si="1926">IF(AG$8&lt;$F44,0,IF(AG$8=$F44,$G44,IF(MONTH(AG$9)=$C$3,0,AF45)))</f>
        <v>0</v>
      </c>
      <c r="AH45" s="6">
        <f t="shared" ref="AH45" si="1927">IF(AH$8&lt;$F44,0,IF(AH$8=$F44,$G44,IF(MONTH(AH$9)=$C$3,0,AG45)))</f>
        <v>0</v>
      </c>
      <c r="AI45" s="6">
        <f t="shared" ref="AI45" si="1928">IF(AI$8&lt;$F44,0,IF(AI$8=$F44,$G44,IF(MONTH(AI$9)=$C$3,0,AH45)))</f>
        <v>0</v>
      </c>
      <c r="AJ45" s="6">
        <f t="shared" ref="AJ45" si="1929">IF(AJ$8&lt;$F44,0,IF(AJ$8=$F44,$G44,IF(MONTH(AJ$9)=$C$3,0,AI45)))</f>
        <v>0</v>
      </c>
      <c r="AK45" s="6">
        <f t="shared" ref="AK45" si="1930">IF(AK$8&lt;$F44,0,IF(AK$8=$F44,$G44,IF(MONTH(AK$9)=$C$3,0,AJ45)))</f>
        <v>0</v>
      </c>
      <c r="AL45" s="6">
        <f t="shared" ref="AL45" si="1931">IF(AL$8&lt;$F44,0,IF(AL$8=$F44,$G44,IF(MONTH(AL$9)=$C$3,0,AK45)))</f>
        <v>0</v>
      </c>
      <c r="AM45" s="6">
        <f t="shared" ref="AM45" si="1932">IF(AM$8&lt;$F44,0,IF(AM$8=$F44,$G44,IF(MONTH(AM$9)=$C$3,0,AL45)))</f>
        <v>0</v>
      </c>
      <c r="AN45" s="6">
        <f t="shared" ref="AN45" si="1933">IF(AN$8&lt;$F44,0,IF(AN$8=$F44,$G44,IF(MONTH(AN$9)=$C$3,0,AM45)))</f>
        <v>0</v>
      </c>
      <c r="AO45" s="6">
        <f t="shared" ref="AO45" si="1934">IF(AO$8&lt;$F44,0,IF(AO$8=$F44,$G44,IF(MONTH(AO$9)=$C$3,0,AN45)))</f>
        <v>0</v>
      </c>
      <c r="AP45" s="6">
        <f t="shared" ref="AP45" si="1935">IF(AP$8&lt;$F44,0,IF(AP$8=$F44,$G44,IF(MONTH(AP$9)=$C$3,0,AO45)))</f>
        <v>0</v>
      </c>
      <c r="AQ45" s="6">
        <f t="shared" ref="AQ45" si="1936">IF(AQ$8&lt;$F44,0,IF(AQ$8=$F44,$G44,IF(MONTH(AQ$9)=$C$3,0,AP45)))</f>
        <v>0</v>
      </c>
      <c r="AR45" s="6">
        <f t="shared" ref="AR45" si="1937">IF(AR$8&lt;$F44,0,IF(AR$8=$F44,$G44,IF(MONTH(AR$9)=$C$3,0,AQ45)))</f>
        <v>0</v>
      </c>
      <c r="AS45" s="6">
        <f t="shared" ref="AS45" si="1938">IF(AS$8&lt;$F44,0,IF(AS$8=$F44,$G44,IF(MONTH(AS$9)=$C$3,0,AR45)))</f>
        <v>0</v>
      </c>
      <c r="AT45" s="6">
        <f t="shared" ref="AT45" si="1939">IF(AT$8&lt;$F44,0,IF(AT$8=$F44,$G44,IF(MONTH(AT$9)=$C$3,0,AS45)))</f>
        <v>0</v>
      </c>
      <c r="AU45" s="6">
        <f t="shared" ref="AU45" si="1940">IF(AU$8&lt;$F44,0,IF(AU$8=$F44,$G44,IF(MONTH(AU$9)=$C$3,0,AT45)))</f>
        <v>0</v>
      </c>
      <c r="AV45" s="6">
        <f t="shared" ref="AV45" si="1941">IF(AV$8&lt;$F44,0,IF(AV$8=$F44,$G44,IF(MONTH(AV$9)=$C$3,0,AU45)))</f>
        <v>0</v>
      </c>
      <c r="AW45" s="6">
        <f t="shared" ref="AW45" si="1942">IF(AW$8&lt;$F44,0,IF(AW$8=$F44,$G44,IF(MONTH(AW$9)=$C$3,0,AV45)))</f>
        <v>0</v>
      </c>
      <c r="AX45" s="6">
        <f t="shared" ref="AX45" si="1943">IF(AX$8&lt;$F44,0,IF(AX$8=$F44,$G44,IF(MONTH(AX$9)=$C$3,0,AW45)))</f>
        <v>0</v>
      </c>
      <c r="AY45" s="6">
        <f t="shared" ref="AY45" si="1944">IF(AY$8&lt;$F44,0,IF(AY$8=$F44,$G44,IF(MONTH(AY$9)=$C$3,0,AX45)))</f>
        <v>0</v>
      </c>
      <c r="AZ45" s="6">
        <f t="shared" ref="AZ45" si="1945">IF(AZ$8&lt;$F44,0,IF(AZ$8=$F44,$G44,IF(MONTH(AZ$9)=$C$3,0,AY45)))</f>
        <v>0</v>
      </c>
      <c r="BA45" s="6">
        <f t="shared" ref="BA45" si="1946">IF(BA$8&lt;$F44,0,IF(BA$8=$F44,$G44,IF(MONTH(BA$9)=$C$3,0,AZ45)))</f>
        <v>0</v>
      </c>
      <c r="BB45" s="6">
        <f t="shared" ref="BB45" si="1947">IF(BB$8&lt;$F44,0,IF(BB$8=$F44,$G44,IF(MONTH(BB$9)=$C$3,0,BA45)))</f>
        <v>0</v>
      </c>
      <c r="BC45" s="6">
        <f t="shared" ref="BC45" si="1948">IF(BC$8&lt;$F44,0,IF(BC$8=$F44,$G44,IF(MONTH(BC$9)=$C$3,0,BB45)))</f>
        <v>0</v>
      </c>
      <c r="BD45" s="6">
        <f t="shared" ref="BD45" si="1949">IF(BD$8&lt;$F44,0,IF(BD$8=$F44,$G44,IF(MONTH(BD$9)=$C$3,0,BC45)))</f>
        <v>0</v>
      </c>
      <c r="BE45" s="6">
        <f t="shared" ref="BE45" si="1950">IF(BE$8&lt;$F44,0,IF(BE$8=$F44,$G44,IF(MONTH(BE$9)=$C$3,0,BD45)))</f>
        <v>0</v>
      </c>
      <c r="BF45" s="6">
        <f t="shared" ref="BF45" si="1951">IF(BF$8&lt;$F44,0,IF(BF$8=$F44,$G44,IF(MONTH(BF$9)=$C$3,0,BE45)))</f>
        <v>0</v>
      </c>
      <c r="BG45" s="6">
        <f t="shared" ref="BG45" si="1952">IF(BG$8&lt;$F44,0,IF(BG$8=$F44,$G44,IF(MONTH(BG$9)=$C$3,0,BF45)))</f>
        <v>0</v>
      </c>
      <c r="BH45" s="6">
        <f t="shared" ref="BH45" si="1953">IF(BH$8&lt;$F44,0,IF(BH$8=$F44,$G44,IF(MONTH(BH$9)=$C$3,0,BG45)))</f>
        <v>0</v>
      </c>
      <c r="BI45" s="6">
        <f t="shared" ref="BI45" si="1954">IF(BI$8&lt;$F44,0,IF(BI$8=$F44,$G44,IF(MONTH(BI$9)=$C$3,0,BH45)))</f>
        <v>0</v>
      </c>
      <c r="BJ45" s="6">
        <f t="shared" ref="BJ45" si="1955">IF(BJ$8&lt;$F44,0,IF(BJ$8=$F44,$G44,IF(MONTH(BJ$9)=$C$3,0,BI45)))</f>
        <v>0</v>
      </c>
      <c r="BK45" s="6">
        <f t="shared" ref="BK45" si="1956">IF(BK$8&lt;$F44,0,IF(BK$8=$F44,$G44,IF(MONTH(BK$9)=$C$3,0,BJ45)))</f>
        <v>0</v>
      </c>
      <c r="BL45" s="6">
        <f t="shared" ref="BL45" si="1957">IF(BL$8&lt;$F44,0,IF(BL$8=$F44,$G44,IF(MONTH(BL$9)=$C$3,0,BK45)))</f>
        <v>0</v>
      </c>
      <c r="BM45" s="6">
        <f t="shared" ref="BM45" si="1958">IF(BM$8&lt;$F44,0,IF(BM$8=$F44,$G44,IF(MONTH(BM$9)=$C$3,0,BL45)))</f>
        <v>0</v>
      </c>
      <c r="BN45" s="6">
        <f t="shared" ref="BN45" si="1959">IF(BN$8&lt;$F44,0,IF(BN$8=$F44,$G44,IF(MONTH(BN$9)=$C$3,0,BM45)))</f>
        <v>0</v>
      </c>
      <c r="BO45" s="6">
        <f t="shared" ref="BO45" si="1960">IF(BO$8&lt;$F44,0,IF(BO$8=$F44,$G44,IF(MONTH(BO$9)=$C$3,0,BN45)))</f>
        <v>0</v>
      </c>
      <c r="BP45" s="6">
        <f t="shared" ref="BP45" si="1961">IF(BP$8&lt;$F44,0,IF(BP$8=$F44,$G44,IF(MONTH(BP$9)=$C$3,0,BO45)))</f>
        <v>0</v>
      </c>
      <c r="BQ45" s="6">
        <f t="shared" ref="BQ45" si="1962">IF(BQ$8&lt;$F44,0,IF(BQ$8=$F44,$G44,IF(MONTH(BQ$9)=$C$3,0,BP45)))</f>
        <v>0</v>
      </c>
      <c r="BR45" s="6">
        <f t="shared" ref="BR45" si="1963">IF(BR$8&lt;$F44,0,IF(BR$8=$F44,$G44,IF(MONTH(BR$9)=$C$3,0,BQ45)))</f>
        <v>0</v>
      </c>
      <c r="BS45" s="6">
        <f t="shared" ref="BS45" si="1964">IF(BS$8&lt;$F44,0,IF(BS$8=$F44,$G44,IF(MONTH(BS$9)=$C$3,0,BR45)))</f>
        <v>0</v>
      </c>
      <c r="BT45" s="6">
        <f t="shared" ref="BT45" si="1965">IF(BT$8&lt;$F44,0,IF(BT$8=$F44,$G44,IF(MONTH(BT$9)=$C$3,0,BS45)))</f>
        <v>0</v>
      </c>
      <c r="BU45" s="6">
        <f t="shared" ref="BU45" si="1966">IF(BU$8&lt;$F44,0,IF(BU$8=$F44,$G44,IF(MONTH(BU$9)=$C$3,0,BT45)))</f>
        <v>0</v>
      </c>
      <c r="BV45" s="6">
        <f t="shared" ref="BV45" si="1967">IF(BV$8&lt;$F44,0,IF(BV$8=$F44,$G44,IF(MONTH(BV$9)=$C$3,0,BU45)))</f>
        <v>0</v>
      </c>
      <c r="BW45" s="6">
        <f t="shared" ref="BW45" si="1968">IF(BW$8&lt;$F44,0,IF(BW$8=$F44,$G44,IF(MONTH(BW$9)=$C$3,0,BV45)))</f>
        <v>0</v>
      </c>
      <c r="BX45" s="6">
        <f t="shared" ref="BX45" si="1969">IF(BX$8&lt;$F44,0,IF(BX$8=$F44,$G44,IF(MONTH(BX$9)=$C$3,0,BW45)))</f>
        <v>0</v>
      </c>
      <c r="BY45" s="6">
        <f t="shared" ref="BY45" si="1970">IF(BY$8&lt;$F44,0,IF(BY$8=$F44,$G44,IF(MONTH(BY$9)=$C$3,0,BX45)))</f>
        <v>0</v>
      </c>
      <c r="BZ45" s="6">
        <f t="shared" ref="BZ45" si="1971">IF(BZ$8&lt;$F44,0,IF(BZ$8=$F44,$G44,IF(MONTH(BZ$9)=$C$3,0,BY45)))</f>
        <v>0</v>
      </c>
      <c r="CA45" s="6">
        <f t="shared" ref="CA45" si="1972">IF(CA$8&lt;$F44,0,IF(CA$8=$F44,$G44,IF(MONTH(CA$9)=$C$3,0,BZ45)))</f>
        <v>0</v>
      </c>
      <c r="CB45" s="6">
        <f t="shared" ref="CB45" si="1973">IF(CB$8&lt;$F44,0,IF(CB$8=$F44,$G44,IF(MONTH(CB$9)=$C$3,0,CA45)))</f>
        <v>0</v>
      </c>
      <c r="CC45" s="6">
        <f t="shared" ref="CC45" si="1974">IF(CC$8&lt;$F44,0,IF(CC$8=$F44,$G44,IF(MONTH(CC$9)=$C$3,0,CB45)))</f>
        <v>0</v>
      </c>
      <c r="CD45" s="6">
        <f t="shared" ref="CD45" si="1975">IF(CD$8&lt;$F44,0,IF(CD$8=$F44,$G44,IF(MONTH(CD$9)=$C$3,0,CC45)))</f>
        <v>0</v>
      </c>
      <c r="CE45" s="6">
        <f t="shared" ref="CE45" si="1976">IF(CE$8&lt;$F44,0,IF(CE$8=$F44,$G44,IF(MONTH(CE$9)=$C$3,0,CD45)))</f>
        <v>0</v>
      </c>
      <c r="CF45" s="6">
        <f t="shared" ref="CF45" si="1977">IF(CF$8&lt;$F44,0,IF(CF$8=$F44,$G44,IF(MONTH(CF$9)=$C$3,0,CE45)))</f>
        <v>0</v>
      </c>
      <c r="CG45" s="6">
        <f t="shared" ref="CG45" si="1978">IF(CG$8&lt;$F44,0,IF(CG$8=$F44,$G44,IF(MONTH(CG$9)=$C$3,0,CF45)))</f>
        <v>0</v>
      </c>
      <c r="CH45" s="6">
        <f t="shared" ref="CH45" si="1979">IF(CH$8&lt;$F44,0,IF(CH$8=$F44,$G44,IF(MONTH(CH$9)=$C$3,0,CG45)))</f>
        <v>0</v>
      </c>
      <c r="CI45" s="6">
        <f t="shared" ref="CI45" si="1980">IF(CI$8&lt;$F44,0,IF(CI$8=$F44,$G44,IF(MONTH(CI$9)=$C$3,0,CH45)))</f>
        <v>0</v>
      </c>
      <c r="CJ45" s="6">
        <f t="shared" ref="CJ45" si="1981">IF(CJ$8&lt;$F44,0,IF(CJ$8=$F44,$G44,IF(MONTH(CJ$9)=$C$3,0,CI45)))</f>
        <v>0</v>
      </c>
      <c r="CK45" s="6">
        <f t="shared" ref="CK45" si="1982">IF(CK$8&lt;$F44,0,IF(CK$8=$F44,$G44,IF(MONTH(CK$9)=$C$3,0,CJ45)))</f>
        <v>0</v>
      </c>
      <c r="CL45" s="6">
        <f t="shared" ref="CL45" si="1983">IF(CL$8&lt;$F44,0,IF(CL$8=$F44,$G44,IF(MONTH(CL$9)=$C$3,0,CK45)))</f>
        <v>0</v>
      </c>
      <c r="CM45" s="6">
        <f t="shared" ref="CM45" si="1984">IF(CM$8&lt;$F44,0,IF(CM$8=$F44,$G44,IF(MONTH(CM$9)=$C$3,0,CL45)))</f>
        <v>0</v>
      </c>
      <c r="CN45" s="6">
        <f t="shared" ref="CN45" si="1985">IF(CN$8&lt;$F44,0,IF(CN$8=$F44,$G44,IF(MONTH(CN$9)=$C$3,0,CM45)))</f>
        <v>0</v>
      </c>
      <c r="CO45" s="6">
        <f t="shared" ref="CO45" si="1986">IF(CO$8&lt;$F44,0,IF(CO$8=$F44,$G44,IF(MONTH(CO$9)=$C$3,0,CN45)))</f>
        <v>0</v>
      </c>
      <c r="CP45" s="6">
        <f t="shared" ref="CP45" si="1987">IF(CP$8&lt;$F44,0,IF(CP$8=$F44,$G44,IF(MONTH(CP$9)=$C$3,0,CO45)))</f>
        <v>0</v>
      </c>
      <c r="CQ45" s="6">
        <f t="shared" ref="CQ45" si="1988">IF(CQ$8&lt;$F44,0,IF(CQ$8=$F44,$G44,IF(MONTH(CQ$9)=$C$3,0,CP45)))</f>
        <v>0</v>
      </c>
      <c r="CR45" s="6">
        <f t="shared" ref="CR45" si="1989">IF(CR$8&lt;$F44,0,IF(CR$8=$F44,$G44,IF(MONTH(CR$9)=$C$3,0,CQ45)))</f>
        <v>0</v>
      </c>
      <c r="CS45" s="6">
        <f t="shared" ref="CS45" si="1990">IF(CS$8&lt;$F44,0,IF(CS$8=$F44,$G44,IF(MONTH(CS$9)=$C$3,0,CR45)))</f>
        <v>0</v>
      </c>
      <c r="CT45" s="6">
        <f t="shared" ref="CT45" si="1991">IF(CT$8&lt;$F44,0,IF(CT$8=$F44,$G44,IF(MONTH(CT$9)=$C$3,0,CS45)))</f>
        <v>0</v>
      </c>
      <c r="CU45" s="6">
        <f t="shared" ref="CU45" si="1992">IF(CU$8&lt;$F44,0,IF(CU$8=$F44,$G44,IF(MONTH(CU$9)=$C$3,0,CT45)))</f>
        <v>0</v>
      </c>
      <c r="CV45" s="6">
        <f t="shared" ref="CV45" si="1993">IF(CV$8&lt;$F44,0,IF(CV$8=$F44,$G44,IF(MONTH(CV$9)=$C$3,0,CU45)))</f>
        <v>0</v>
      </c>
      <c r="CW45" s="6">
        <f t="shared" ref="CW45" si="1994">IF(CW$8&lt;$F44,0,IF(CW$8=$F44,$G44,IF(MONTH(CW$9)=$C$3,0,CV45)))</f>
        <v>0</v>
      </c>
      <c r="CX45" s="6">
        <f t="shared" ref="CX45" si="1995">IF(CX$8&lt;$F44,0,IF(CX$8=$F44,$G44,IF(MONTH(CX$9)=$C$3,0,CW45)))</f>
        <v>0</v>
      </c>
      <c r="CY45" s="6">
        <f t="shared" ref="CY45" si="1996">IF(CY$8&lt;$F44,0,IF(CY$8=$F44,$G44,IF(MONTH(CY$9)=$C$3,0,CX45)))</f>
        <v>0</v>
      </c>
      <c r="CZ45" s="6">
        <f t="shared" ref="CZ45" si="1997">IF(CZ$8&lt;$F44,0,IF(CZ$8=$F44,$G44,IF(MONTH(CZ$9)=$C$3,0,CY45)))</f>
        <v>0</v>
      </c>
      <c r="DA45" s="6">
        <f t="shared" ref="DA45" si="1998">IF(DA$8&lt;$F44,0,IF(DA$8=$F44,$G44,IF(MONTH(DA$9)=$C$3,0,CZ45)))</f>
        <v>0</v>
      </c>
      <c r="DB45" s="6">
        <f t="shared" ref="DB45" si="1999">IF(DB$8&lt;$F44,0,IF(DB$8=$F44,$G44,IF(MONTH(DB$9)=$C$3,0,DA45)))</f>
        <v>0</v>
      </c>
      <c r="DC45" s="6">
        <f t="shared" ref="DC45" si="2000">IF(DC$8&lt;$F44,0,IF(DC$8=$F44,$G44,IF(MONTH(DC$9)=$C$3,0,DB45)))</f>
        <v>0</v>
      </c>
      <c r="DD45" s="6">
        <f t="shared" ref="DD45" si="2001">IF(DD$8&lt;$F44,0,IF(DD$8=$F44,$G44,IF(MONTH(DD$9)=$C$3,0,DC45)))</f>
        <v>0</v>
      </c>
      <c r="DE45" s="6">
        <f t="shared" ref="DE45" si="2002">IF(DE$8&lt;$F44,0,IF(DE$8=$F44,$G44,IF(MONTH(DE$9)=$C$3,0,DD45)))</f>
        <v>0</v>
      </c>
      <c r="DF45" s="6">
        <f t="shared" ref="DF45" si="2003">IF(DF$8&lt;$F44,0,IF(DF$8=$F44,$G44,IF(MONTH(DF$9)=$C$3,0,DE45)))</f>
        <v>0</v>
      </c>
      <c r="DG45" s="6">
        <f t="shared" ref="DG45" si="2004">IF(DG$8&lt;$F44,0,IF(DG$8=$F44,$G44,IF(MONTH(DG$9)=$C$3,0,DF45)))</f>
        <v>0</v>
      </c>
      <c r="DH45" s="6">
        <f t="shared" ref="DH45" si="2005">IF(DH$8&lt;$F44,0,IF(DH$8=$F44,$G44,IF(MONTH(DH$9)=$C$3,0,DG45)))</f>
        <v>0</v>
      </c>
      <c r="DI45" s="6">
        <f t="shared" ref="DI45" si="2006">IF(DI$8&lt;$F44,0,IF(DI$8=$F44,$G44,IF(MONTH(DI$9)=$C$3,0,DH45)))</f>
        <v>0</v>
      </c>
      <c r="DJ45" s="6">
        <f t="shared" ref="DJ45" si="2007">IF(DJ$8&lt;$F44,0,IF(DJ$8=$F44,$G44,IF(MONTH(DJ$9)=$C$3,0,DI45)))</f>
        <v>0</v>
      </c>
      <c r="DK45" s="6">
        <f t="shared" ref="DK45" si="2008">IF(DK$8&lt;$F44,0,IF(DK$8=$F44,$G44,IF(MONTH(DK$9)=$C$3,0,DJ45)))</f>
        <v>0</v>
      </c>
      <c r="DL45" s="6">
        <f t="shared" ref="DL45" si="2009">IF(DL$8&lt;$F44,0,IF(DL$8=$F44,$G44,IF(MONTH(DL$9)=$C$3,0,DK45)))</f>
        <v>0</v>
      </c>
      <c r="DM45" s="6">
        <f t="shared" ref="DM45" si="2010">IF(DM$8&lt;$F44,0,IF(DM$8=$F44,$G44,IF(MONTH(DM$9)=$C$3,0,DL45)))</f>
        <v>0</v>
      </c>
      <c r="DN45" s="6">
        <f t="shared" ref="DN45" si="2011">IF(DN$8&lt;$F44,0,IF(DN$8=$F44,$G44,IF(MONTH(DN$9)=$C$3,0,DM45)))</f>
        <v>0</v>
      </c>
      <c r="DO45" s="6">
        <f t="shared" ref="DO45" si="2012">IF(DO$8&lt;$F44,0,IF(DO$8=$F44,$G44,IF(MONTH(DO$9)=$C$3,0,DN45)))</f>
        <v>0</v>
      </c>
      <c r="DP45" s="6">
        <f t="shared" ref="DP45" si="2013">IF(DP$8&lt;$F44,0,IF(DP$8=$F44,$G44,IF(MONTH(DP$9)=$C$3,0,DO45)))</f>
        <v>0</v>
      </c>
      <c r="DQ45" s="6">
        <f t="shared" ref="DQ45" si="2014">IF(DQ$8&lt;$F44,0,IF(DQ$8=$F44,$G44,IF(MONTH(DQ$9)=$C$3,0,DP45)))</f>
        <v>0</v>
      </c>
      <c r="DR45" s="6">
        <f t="shared" ref="DR45" si="2015">IF(DR$8&lt;$F44,0,IF(DR$8=$F44,$G44,IF(MONTH(DR$9)=$C$3,0,DQ45)))</f>
        <v>0</v>
      </c>
      <c r="DS45" s="6">
        <f t="shared" ref="DS45" si="2016">IF(DS$8&lt;$F44,0,IF(DS$8=$F44,$G44,IF(MONTH(DS$9)=$C$3,0,DR45)))</f>
        <v>0</v>
      </c>
      <c r="DT45" s="6">
        <f t="shared" ref="DT45" si="2017">IF(DT$8&lt;$F44,0,IF(DT$8=$F44,$G44,IF(MONTH(DT$9)=$C$3,0,DS45)))</f>
        <v>0</v>
      </c>
      <c r="DU45" s="6">
        <f t="shared" ref="DU45" si="2018">IF(DU$8&lt;$F44,0,IF(DU$8=$F44,$G44,IF(MONTH(DU$9)=$C$3,0,DT45)))</f>
        <v>0</v>
      </c>
      <c r="DV45" s="6">
        <f t="shared" ref="DV45" si="2019">IF(DV$8&lt;$F44,0,IF(DV$8=$F44,$G44,IF(MONTH(DV$9)=$C$3,0,DU45)))</f>
        <v>0</v>
      </c>
      <c r="DW45" s="6">
        <f t="shared" ref="DW45" si="2020">IF(DW$8&lt;$F44,0,IF(DW$8=$F44,$G44,IF(MONTH(DW$9)=$C$3,0,DV45)))</f>
        <v>0</v>
      </c>
      <c r="DX45" s="6">
        <f t="shared" ref="DX45" si="2021">IF(DX$8&lt;$F44,0,IF(DX$8=$F44,$G44,IF(MONTH(DX$9)=$C$3,0,DW45)))</f>
        <v>0</v>
      </c>
      <c r="DY45" s="6">
        <f t="shared" ref="DY45" si="2022">IF(DY$8&lt;$F44,0,IF(DY$8=$F44,$G44,IF(MONTH(DY$9)=$C$3,0,DX45)))</f>
        <v>0</v>
      </c>
      <c r="DZ45" s="6">
        <f t="shared" ref="DZ45" si="2023">IF(DZ$8&lt;$F44,0,IF(DZ$8=$F44,$G44,IF(MONTH(DZ$9)=$C$3,0,DY45)))</f>
        <v>0</v>
      </c>
      <c r="EA45" s="6">
        <f t="shared" ref="EA45" si="2024">IF(EA$8&lt;$F44,0,IF(EA$8=$F44,$G44,IF(MONTH(EA$9)=$C$3,0,DZ45)))</f>
        <v>0</v>
      </c>
      <c r="EB45" s="6">
        <f t="shared" ref="EB45" si="2025">IF(EB$8&lt;$F44,0,IF(EB$8=$F44,$G44,IF(MONTH(EB$9)=$C$3,0,EA45)))</f>
        <v>0</v>
      </c>
      <c r="EC45" s="6">
        <f t="shared" ref="EC45" si="2026">IF(EC$8&lt;$F44,0,IF(EC$8=$F44,$G44,IF(MONTH(EC$9)=$C$3,0,EB45)))</f>
        <v>0</v>
      </c>
      <c r="ED45" s="6">
        <f t="shared" ref="ED45" si="2027">IF(ED$8&lt;$F44,0,IF(ED$8=$F44,$G44,IF(MONTH(ED$9)=$C$3,0,EC45)))</f>
        <v>0</v>
      </c>
      <c r="EE45" s="6">
        <f t="shared" ref="EE45" si="2028">IF(EE$8&lt;$F44,0,IF(EE$8=$F44,$G44,IF(MONTH(EE$9)=$C$3,0,ED45)))</f>
        <v>0</v>
      </c>
      <c r="EF45" s="6">
        <f t="shared" ref="EF45" si="2029">IF(EF$8&lt;$F44,0,IF(EF$8=$F44,$G44,IF(MONTH(EF$9)=$C$3,0,EE45)))</f>
        <v>0</v>
      </c>
      <c r="EG45" s="6">
        <f t="shared" ref="EG45" si="2030">IF(EG$8&lt;$F44,0,IF(EG$8=$F44,$G44,IF(MONTH(EG$9)=$C$3,0,EF45)))</f>
        <v>0</v>
      </c>
      <c r="EH45" s="6">
        <f t="shared" ref="EH45" si="2031">IF(EH$8&lt;$F44,0,IF(EH$8=$F44,$G44,IF(MONTH(EH$9)=$C$3,0,EG45)))</f>
        <v>0</v>
      </c>
      <c r="EI45" s="6">
        <f t="shared" ref="EI45" si="2032">IF(EI$8&lt;$F44,0,IF(EI$8=$F44,$G44,IF(MONTH(EI$9)=$C$3,0,EH45)))</f>
        <v>0</v>
      </c>
      <c r="EJ45" s="6">
        <f t="shared" ref="EJ45" si="2033">IF(EJ$8&lt;$F44,0,IF(EJ$8=$F44,$G44,IF(MONTH(EJ$9)=$C$3,0,EI45)))</f>
        <v>0</v>
      </c>
      <c r="EK45" s="6">
        <f t="shared" ref="EK45" si="2034">IF(EK$8&lt;$F44,0,IF(EK$8=$F44,$G44,IF(MONTH(EK$9)=$C$3,0,EJ45)))</f>
        <v>0</v>
      </c>
      <c r="EL45" s="6">
        <f t="shared" ref="EL45" si="2035">IF(EL$8&lt;$F44,0,IF(EL$8=$F44,$G44,IF(MONTH(EL$9)=$C$3,0,EK45)))</f>
        <v>0</v>
      </c>
      <c r="EM45" s="6">
        <f t="shared" ref="EM45" si="2036">IF(EM$8&lt;$F44,0,IF(EM$8=$F44,$G44,IF(MONTH(EM$9)=$C$3,0,EL45)))</f>
        <v>0</v>
      </c>
      <c r="EN45" s="6">
        <f t="shared" ref="EN45" si="2037">IF(EN$8&lt;$F44,0,IF(EN$8=$F44,$G44,IF(MONTH(EN$9)=$C$3,0,EM45)))</f>
        <v>0</v>
      </c>
      <c r="EO45" s="6">
        <f t="shared" ref="EO45" si="2038">IF(EO$8&lt;$F44,0,IF(EO$8=$F44,$G44,IF(MONTH(EO$9)=$C$3,0,EN45)))</f>
        <v>0</v>
      </c>
      <c r="EP45" s="6">
        <f t="shared" ref="EP45" si="2039">IF(EP$8&lt;$F44,0,IF(EP$8=$F44,$G44,IF(MONTH(EP$9)=$C$3,0,EO45)))</f>
        <v>0</v>
      </c>
      <c r="EQ45" s="6">
        <f t="shared" ref="EQ45" si="2040">IF(EQ$8&lt;$F44,0,IF(EQ$8=$F44,$G44,IF(MONTH(EQ$9)=$C$3,0,EP45)))</f>
        <v>0</v>
      </c>
      <c r="ER45" s="6">
        <f t="shared" ref="ER45" si="2041">IF(ER$8&lt;$F44,0,IF(ER$8=$F44,$G44,IF(MONTH(ER$9)=$C$3,0,EQ45)))</f>
        <v>0</v>
      </c>
      <c r="ES45" s="6">
        <f t="shared" ref="ES45" si="2042">IF(ES$8&lt;$F44,0,IF(ES$8=$F44,$G44,IF(MONTH(ES$9)=$C$3,0,ER45)))</f>
        <v>0</v>
      </c>
      <c r="ET45" s="6">
        <f t="shared" ref="ET45" si="2043">IF(ET$8&lt;$F44,0,IF(ET$8=$F44,$G44,IF(MONTH(ET$9)=$C$3,0,ES45)))</f>
        <v>0</v>
      </c>
      <c r="EU45" s="6">
        <f t="shared" ref="EU45" si="2044">IF(EU$8&lt;$F44,0,IF(EU$8=$F44,$G44,IF(MONTH(EU$9)=$C$3,0,ET45)))</f>
        <v>0</v>
      </c>
      <c r="EV45" s="6">
        <f t="shared" ref="EV45" si="2045">IF(EV$8&lt;$F44,0,IF(EV$8=$F44,$G44,IF(MONTH(EV$9)=$C$3,0,EU45)))</f>
        <v>0</v>
      </c>
      <c r="EW45" s="6">
        <f t="shared" ref="EW45" si="2046">IF(EW$8&lt;$F44,0,IF(EW$8=$F44,$G44,IF(MONTH(EW$9)=$C$3,0,EV45)))</f>
        <v>0</v>
      </c>
      <c r="EX45" s="6">
        <f t="shared" ref="EX45" si="2047">IF(EX$8&lt;$F44,0,IF(EX$8=$F44,$G44,IF(MONTH(EX$9)=$C$3,0,EW45)))</f>
        <v>0</v>
      </c>
      <c r="EY45" s="6">
        <f t="shared" ref="EY45" si="2048">IF(EY$8&lt;$F44,0,IF(EY$8=$F44,$G44,IF(MONTH(EY$9)=$C$3,0,EX45)))</f>
        <v>0</v>
      </c>
      <c r="EZ45" s="6">
        <f t="shared" ref="EZ45" si="2049">IF(EZ$8&lt;$F44,0,IF(EZ$8=$F44,$G44,IF(MONTH(EZ$9)=$C$3,0,EY45)))</f>
        <v>0</v>
      </c>
      <c r="FA45" s="6">
        <f t="shared" ref="FA45" si="2050">IF(FA$8&lt;$F44,0,IF(FA$8=$F44,$G44,IF(MONTH(FA$9)=$C$3,0,EZ45)))</f>
        <v>0</v>
      </c>
      <c r="FB45" s="6">
        <f t="shared" ref="FB45" si="2051">IF(FB$8&lt;$F44,0,IF(FB$8=$F44,$G44,IF(MONTH(FB$9)=$C$3,0,FA45)))</f>
        <v>0</v>
      </c>
      <c r="FC45" s="6">
        <f t="shared" ref="FC45" si="2052">IF(FC$8&lt;$F44,0,IF(FC$8=$F44,$G44,IF(MONTH(FC$9)=$C$3,0,FB45)))</f>
        <v>0</v>
      </c>
      <c r="FD45" s="6">
        <f t="shared" ref="FD45" si="2053">IF(FD$8&lt;$F44,0,IF(FD$8=$F44,$G44,IF(MONTH(FD$9)=$C$3,0,FC45)))</f>
        <v>0</v>
      </c>
      <c r="FE45" s="6">
        <f t="shared" ref="FE45" si="2054">IF(FE$8&lt;$F44,0,IF(FE$8=$F44,$G44,IF(MONTH(FE$9)=$C$3,0,FD45)))</f>
        <v>0</v>
      </c>
      <c r="FF45" s="6">
        <f t="shared" ref="FF45" si="2055">IF(FF$8&lt;$F44,0,IF(FF$8=$F44,$G44,IF(MONTH(FF$9)=$C$3,0,FE45)))</f>
        <v>0</v>
      </c>
      <c r="FG45" s="6">
        <f t="shared" ref="FG45" si="2056">IF(FG$8&lt;$F44,0,IF(FG$8=$F44,$G44,IF(MONTH(FG$9)=$C$3,0,FF45)))</f>
        <v>0</v>
      </c>
      <c r="FH45" s="6">
        <f t="shared" ref="FH45" si="2057">IF(FH$8&lt;$F44,0,IF(FH$8=$F44,$G44,IF(MONTH(FH$9)=$C$3,0,FG45)))</f>
        <v>0</v>
      </c>
      <c r="FI45" s="6">
        <f t="shared" ref="FI45" si="2058">IF(FI$8&lt;$F44,0,IF(FI$8=$F44,$G44,IF(MONTH(FI$9)=$C$3,0,FH45)))</f>
        <v>0</v>
      </c>
    </row>
    <row r="46" spans="1:165" x14ac:dyDescent="0.3">
      <c r="A46" s="3">
        <v>629100</v>
      </c>
      <c r="B46" s="3" t="s">
        <v>37</v>
      </c>
      <c r="C46" s="1" t="str">
        <f t="shared" ref="C46:C49" si="2059">IF(C45&lt;&gt;"",C45,"")</f>
        <v>Xxxx</v>
      </c>
      <c r="D46" s="1">
        <f t="shared" ref="D46:D49" si="2060">D45</f>
        <v>1</v>
      </c>
      <c r="J46" s="6">
        <f t="shared" ref="J46" si="2061">I46+IF(MONTH(J$9)=$C$3,I47,0)</f>
        <v>0</v>
      </c>
      <c r="K46" s="6">
        <f t="shared" ref="K46" si="2062">J46+IF(MONTH(K$9)=$C$3,J47,0)</f>
        <v>0</v>
      </c>
      <c r="L46" s="6">
        <f t="shared" ref="L46" si="2063">K46+IF(MONTH(L$9)=$C$3,K47,0)</f>
        <v>0</v>
      </c>
      <c r="M46" s="6">
        <f t="shared" ref="M46" si="2064">L46+IF(MONTH(M$9)=$C$3,L47,0)</f>
        <v>0</v>
      </c>
      <c r="N46" s="6">
        <f t="shared" ref="N46" si="2065">M46+IF(MONTH(N$9)=$C$3,M47,0)</f>
        <v>0</v>
      </c>
      <c r="O46" s="6">
        <f t="shared" ref="O46" si="2066">N46+IF(MONTH(O$9)=$C$3,N47,0)</f>
        <v>0</v>
      </c>
      <c r="P46" s="6">
        <f t="shared" ref="P46" si="2067">O46+IF(MONTH(P$9)=$C$3,O47,0)</f>
        <v>0</v>
      </c>
      <c r="Q46" s="6">
        <f t="shared" ref="Q46" si="2068">P46+IF(MONTH(Q$9)=$C$3,P47,0)</f>
        <v>0</v>
      </c>
      <c r="R46" s="6">
        <f t="shared" ref="R46" si="2069">Q46+IF(MONTH(R$9)=$C$3,Q47,0)</f>
        <v>0</v>
      </c>
      <c r="S46" s="6">
        <f t="shared" ref="S46" si="2070">R46+IF(MONTH(S$9)=$C$3,R47,0)</f>
        <v>0</v>
      </c>
      <c r="T46" s="6">
        <f t="shared" ref="T46" si="2071">S46+IF(MONTH(T$9)=$C$3,S47,0)</f>
        <v>0</v>
      </c>
      <c r="U46" s="6">
        <f t="shared" ref="U46" si="2072">T46+IF(MONTH(U$9)=$C$3,T47,0)</f>
        <v>0</v>
      </c>
      <c r="V46" s="6">
        <f t="shared" ref="V46" si="2073">U46+IF(MONTH(V$9)=$C$3,U47,0)</f>
        <v>0</v>
      </c>
      <c r="W46" s="6">
        <f t="shared" ref="W46" si="2074">V46+IF(MONTH(W$9)=$C$3,V47,0)</f>
        <v>0</v>
      </c>
      <c r="X46" s="6">
        <f t="shared" ref="X46" si="2075">W46+IF(MONTH(X$9)=$C$3,W47,0)</f>
        <v>0</v>
      </c>
      <c r="Y46" s="6">
        <f t="shared" ref="Y46" si="2076">X46+IF(MONTH(Y$9)=$C$3,X47,0)</f>
        <v>0</v>
      </c>
      <c r="Z46" s="6">
        <f t="shared" ref="Z46" si="2077">Y46+IF(MONTH(Z$9)=$C$3,Y47,0)</f>
        <v>0</v>
      </c>
      <c r="AA46" s="6">
        <f t="shared" ref="AA46" si="2078">Z46+IF(MONTH(AA$9)=$C$3,Z47,0)</f>
        <v>0</v>
      </c>
      <c r="AB46" s="6">
        <f t="shared" ref="AB46" si="2079">AA46+IF(MONTH(AB$9)=$C$3,AA47,0)</f>
        <v>0</v>
      </c>
      <c r="AC46" s="6">
        <f t="shared" ref="AC46" si="2080">AB46+IF(MONTH(AC$9)=$C$3,AB47,0)</f>
        <v>0</v>
      </c>
      <c r="AD46" s="6">
        <f t="shared" ref="AD46" si="2081">AC46+IF(MONTH(AD$9)=$C$3,AC47,0)</f>
        <v>0</v>
      </c>
      <c r="AE46" s="6">
        <f t="shared" ref="AE46" si="2082">AD46+IF(MONTH(AE$9)=$C$3,AD47,0)</f>
        <v>0</v>
      </c>
      <c r="AF46" s="6">
        <f t="shared" ref="AF46" si="2083">AE46+IF(MONTH(AF$9)=$C$3,AE47,0)</f>
        <v>0</v>
      </c>
      <c r="AG46" s="6">
        <f t="shared" ref="AG46" si="2084">AF46+IF(MONTH(AG$9)=$C$3,AF47,0)</f>
        <v>0</v>
      </c>
      <c r="AH46" s="6">
        <f t="shared" ref="AH46" si="2085">AG46+IF(MONTH(AH$9)=$C$3,AG47,0)</f>
        <v>0</v>
      </c>
      <c r="AI46" s="6">
        <f t="shared" ref="AI46" si="2086">AH46+IF(MONTH(AI$9)=$C$3,AH47,0)</f>
        <v>0</v>
      </c>
      <c r="AJ46" s="6">
        <f t="shared" ref="AJ46" si="2087">AI46+IF(MONTH(AJ$9)=$C$3,AI47,0)</f>
        <v>0</v>
      </c>
      <c r="AK46" s="6">
        <f t="shared" ref="AK46" si="2088">AJ46+IF(MONTH(AK$9)=$C$3,AJ47,0)</f>
        <v>0</v>
      </c>
      <c r="AL46" s="6">
        <f t="shared" ref="AL46" si="2089">AK46+IF(MONTH(AL$9)=$C$3,AK47,0)</f>
        <v>0</v>
      </c>
      <c r="AM46" s="6">
        <f t="shared" ref="AM46" si="2090">AL46+IF(MONTH(AM$9)=$C$3,AL47,0)</f>
        <v>0</v>
      </c>
      <c r="AN46" s="6">
        <f t="shared" ref="AN46" si="2091">AM46+IF(MONTH(AN$9)=$C$3,AM47,0)</f>
        <v>0</v>
      </c>
      <c r="AO46" s="6">
        <f t="shared" ref="AO46" si="2092">AN46+IF(MONTH(AO$9)=$C$3,AN47,0)</f>
        <v>0</v>
      </c>
      <c r="AP46" s="6">
        <f t="shared" ref="AP46" si="2093">AO46+IF(MONTH(AP$9)=$C$3,AO47,0)</f>
        <v>0</v>
      </c>
      <c r="AQ46" s="6">
        <f t="shared" ref="AQ46" si="2094">AP46+IF(MONTH(AQ$9)=$C$3,AP47,0)</f>
        <v>0</v>
      </c>
      <c r="AR46" s="6">
        <f t="shared" ref="AR46" si="2095">AQ46+IF(MONTH(AR$9)=$C$3,AQ47,0)</f>
        <v>0</v>
      </c>
      <c r="AS46" s="6">
        <f t="shared" ref="AS46" si="2096">AR46+IF(MONTH(AS$9)=$C$3,AR47,0)</f>
        <v>0</v>
      </c>
      <c r="AT46" s="6">
        <f t="shared" ref="AT46" si="2097">AS46+IF(MONTH(AT$9)=$C$3,AS47,0)</f>
        <v>0</v>
      </c>
      <c r="AU46" s="6">
        <f t="shared" ref="AU46" si="2098">AT46+IF(MONTH(AU$9)=$C$3,AT47,0)</f>
        <v>0</v>
      </c>
      <c r="AV46" s="6">
        <f t="shared" ref="AV46" si="2099">AU46+IF(MONTH(AV$9)=$C$3,AU47,0)</f>
        <v>0</v>
      </c>
      <c r="AW46" s="6">
        <f t="shared" ref="AW46" si="2100">AV46+IF(MONTH(AW$9)=$C$3,AV47,0)</f>
        <v>0</v>
      </c>
      <c r="AX46" s="6">
        <f t="shared" ref="AX46" si="2101">AW46+IF(MONTH(AX$9)=$C$3,AW47,0)</f>
        <v>0</v>
      </c>
      <c r="AY46" s="6">
        <f t="shared" ref="AY46" si="2102">AX46+IF(MONTH(AY$9)=$C$3,AX47,0)</f>
        <v>0</v>
      </c>
      <c r="AZ46" s="6">
        <f t="shared" ref="AZ46" si="2103">AY46+IF(MONTH(AZ$9)=$C$3,AY47,0)</f>
        <v>0</v>
      </c>
      <c r="BA46" s="6">
        <f t="shared" ref="BA46" si="2104">AZ46+IF(MONTH(BA$9)=$C$3,AZ47,0)</f>
        <v>0</v>
      </c>
      <c r="BB46" s="6">
        <f t="shared" ref="BB46" si="2105">BA46+IF(MONTH(BB$9)=$C$3,BA47,0)</f>
        <v>0</v>
      </c>
      <c r="BC46" s="6">
        <f t="shared" ref="BC46" si="2106">BB46+IF(MONTH(BC$9)=$C$3,BB47,0)</f>
        <v>0</v>
      </c>
      <c r="BD46" s="6">
        <f t="shared" ref="BD46" si="2107">BC46+IF(MONTH(BD$9)=$C$3,BC47,0)</f>
        <v>0</v>
      </c>
      <c r="BE46" s="6">
        <f t="shared" ref="BE46" si="2108">BD46+IF(MONTH(BE$9)=$C$3,BD47,0)</f>
        <v>0</v>
      </c>
      <c r="BF46" s="6">
        <f t="shared" ref="BF46" si="2109">BE46+IF(MONTH(BF$9)=$C$3,BE47,0)</f>
        <v>0</v>
      </c>
      <c r="BG46" s="6">
        <f t="shared" ref="BG46" si="2110">BF46+IF(MONTH(BG$9)=$C$3,BF47,0)</f>
        <v>0</v>
      </c>
      <c r="BH46" s="6">
        <f t="shared" ref="BH46" si="2111">BG46+IF(MONTH(BH$9)=$C$3,BG47,0)</f>
        <v>0</v>
      </c>
      <c r="BI46" s="6">
        <f t="shared" ref="BI46" si="2112">BH46+IF(MONTH(BI$9)=$C$3,BH47,0)</f>
        <v>0</v>
      </c>
      <c r="BJ46" s="6">
        <f t="shared" ref="BJ46" si="2113">BI46+IF(MONTH(BJ$9)=$C$3,BI47,0)</f>
        <v>0</v>
      </c>
      <c r="BK46" s="6">
        <f t="shared" ref="BK46" si="2114">BJ46+IF(MONTH(BK$9)=$C$3,BJ47,0)</f>
        <v>0</v>
      </c>
      <c r="BL46" s="6">
        <f t="shared" ref="BL46" si="2115">BK46+IF(MONTH(BL$9)=$C$3,BK47,0)</f>
        <v>0</v>
      </c>
      <c r="BM46" s="6">
        <f t="shared" ref="BM46" si="2116">BL46+IF(MONTH(BM$9)=$C$3,BL47,0)</f>
        <v>0</v>
      </c>
      <c r="BN46" s="6">
        <f t="shared" ref="BN46" si="2117">BM46+IF(MONTH(BN$9)=$C$3,BM47,0)</f>
        <v>0</v>
      </c>
      <c r="BO46" s="6">
        <f t="shared" ref="BO46" si="2118">BN46+IF(MONTH(BO$9)=$C$3,BN47,0)</f>
        <v>0</v>
      </c>
      <c r="BP46" s="6">
        <f t="shared" ref="BP46" si="2119">BO46+IF(MONTH(BP$9)=$C$3,BO47,0)</f>
        <v>0</v>
      </c>
      <c r="BQ46" s="6">
        <f t="shared" ref="BQ46" si="2120">BP46+IF(MONTH(BQ$9)=$C$3,BP47,0)</f>
        <v>0</v>
      </c>
      <c r="BR46" s="6">
        <f t="shared" ref="BR46" si="2121">BQ46+IF(MONTH(BR$9)=$C$3,BQ47,0)</f>
        <v>0</v>
      </c>
      <c r="BS46" s="6">
        <f t="shared" ref="BS46" si="2122">BR46+IF(MONTH(BS$9)=$C$3,BR47,0)</f>
        <v>0</v>
      </c>
      <c r="BT46" s="6">
        <f t="shared" ref="BT46" si="2123">BS46+IF(MONTH(BT$9)=$C$3,BS47,0)</f>
        <v>0</v>
      </c>
      <c r="BU46" s="6">
        <f t="shared" ref="BU46" si="2124">BT46+IF(MONTH(BU$9)=$C$3,BT47,0)</f>
        <v>0</v>
      </c>
      <c r="BV46" s="6">
        <f t="shared" ref="BV46" si="2125">BU46+IF(MONTH(BV$9)=$C$3,BU47,0)</f>
        <v>0</v>
      </c>
      <c r="BW46" s="6">
        <f t="shared" ref="BW46" si="2126">BV46+IF(MONTH(BW$9)=$C$3,BV47,0)</f>
        <v>0</v>
      </c>
      <c r="BX46" s="6">
        <f t="shared" ref="BX46" si="2127">BW46+IF(MONTH(BX$9)=$C$3,BW47,0)</f>
        <v>0</v>
      </c>
      <c r="BY46" s="6">
        <f t="shared" ref="BY46" si="2128">BX46+IF(MONTH(BY$9)=$C$3,BX47,0)</f>
        <v>0</v>
      </c>
      <c r="BZ46" s="6">
        <f t="shared" ref="BZ46" si="2129">BY46+IF(MONTH(BZ$9)=$C$3,BY47,0)</f>
        <v>0</v>
      </c>
      <c r="CA46" s="6">
        <f t="shared" ref="CA46" si="2130">BZ46+IF(MONTH(CA$9)=$C$3,BZ47,0)</f>
        <v>0</v>
      </c>
      <c r="CB46" s="6">
        <f t="shared" ref="CB46" si="2131">CA46+IF(MONTH(CB$9)=$C$3,CA47,0)</f>
        <v>0</v>
      </c>
      <c r="CC46" s="6">
        <f t="shared" ref="CC46" si="2132">CB46+IF(MONTH(CC$9)=$C$3,CB47,0)</f>
        <v>0</v>
      </c>
      <c r="CD46" s="6">
        <f t="shared" ref="CD46" si="2133">CC46+IF(MONTH(CD$9)=$C$3,CC47,0)</f>
        <v>0</v>
      </c>
      <c r="CE46" s="6">
        <f t="shared" ref="CE46" si="2134">CD46+IF(MONTH(CE$9)=$C$3,CD47,0)</f>
        <v>0</v>
      </c>
      <c r="CF46" s="6">
        <f t="shared" ref="CF46" si="2135">CE46+IF(MONTH(CF$9)=$C$3,CE47,0)</f>
        <v>0</v>
      </c>
      <c r="CG46" s="6">
        <f t="shared" ref="CG46" si="2136">CF46+IF(MONTH(CG$9)=$C$3,CF47,0)</f>
        <v>0</v>
      </c>
      <c r="CH46" s="6">
        <f t="shared" ref="CH46" si="2137">CG46+IF(MONTH(CH$9)=$C$3,CG47,0)</f>
        <v>0</v>
      </c>
      <c r="CI46" s="6">
        <f t="shared" ref="CI46" si="2138">CH46+IF(MONTH(CI$9)=$C$3,CH47,0)</f>
        <v>0</v>
      </c>
      <c r="CJ46" s="6">
        <f t="shared" ref="CJ46" si="2139">CI46+IF(MONTH(CJ$9)=$C$3,CI47,0)</f>
        <v>0</v>
      </c>
      <c r="CK46" s="6">
        <f t="shared" ref="CK46" si="2140">CJ46+IF(MONTH(CK$9)=$C$3,CJ47,0)</f>
        <v>0</v>
      </c>
      <c r="CL46" s="6">
        <f t="shared" ref="CL46" si="2141">CK46+IF(MONTH(CL$9)=$C$3,CK47,0)</f>
        <v>0</v>
      </c>
      <c r="CM46" s="6">
        <f t="shared" ref="CM46" si="2142">CL46+IF(MONTH(CM$9)=$C$3,CL47,0)</f>
        <v>0</v>
      </c>
      <c r="CN46" s="6">
        <f t="shared" ref="CN46" si="2143">CM46+IF(MONTH(CN$9)=$C$3,CM47,0)</f>
        <v>0</v>
      </c>
      <c r="CO46" s="6">
        <f t="shared" ref="CO46" si="2144">CN46+IF(MONTH(CO$9)=$C$3,CN47,0)</f>
        <v>0</v>
      </c>
      <c r="CP46" s="6">
        <f t="shared" ref="CP46" si="2145">CO46+IF(MONTH(CP$9)=$C$3,CO47,0)</f>
        <v>0</v>
      </c>
      <c r="CQ46" s="6">
        <f t="shared" ref="CQ46" si="2146">CP46+IF(MONTH(CQ$9)=$C$3,CP47,0)</f>
        <v>0</v>
      </c>
      <c r="CR46" s="6">
        <f t="shared" ref="CR46" si="2147">CQ46+IF(MONTH(CR$9)=$C$3,CQ47,0)</f>
        <v>0</v>
      </c>
      <c r="CS46" s="6">
        <f t="shared" ref="CS46" si="2148">CR46+IF(MONTH(CS$9)=$C$3,CR47,0)</f>
        <v>0</v>
      </c>
      <c r="CT46" s="6">
        <f t="shared" ref="CT46" si="2149">CS46+IF(MONTH(CT$9)=$C$3,CS47,0)</f>
        <v>0</v>
      </c>
      <c r="CU46" s="6">
        <f t="shared" ref="CU46" si="2150">CT46+IF(MONTH(CU$9)=$C$3,CT47,0)</f>
        <v>0</v>
      </c>
      <c r="CV46" s="6">
        <f t="shared" ref="CV46" si="2151">CU46+IF(MONTH(CV$9)=$C$3,CU47,0)</f>
        <v>0</v>
      </c>
      <c r="CW46" s="6">
        <f t="shared" ref="CW46" si="2152">CV46+IF(MONTH(CW$9)=$C$3,CV47,0)</f>
        <v>0</v>
      </c>
      <c r="CX46" s="6">
        <f t="shared" ref="CX46" si="2153">CW46+IF(MONTH(CX$9)=$C$3,CW47,0)</f>
        <v>0</v>
      </c>
      <c r="CY46" s="6">
        <f t="shared" ref="CY46" si="2154">CX46+IF(MONTH(CY$9)=$C$3,CX47,0)</f>
        <v>0</v>
      </c>
      <c r="CZ46" s="6">
        <f t="shared" ref="CZ46" si="2155">CY46+IF(MONTH(CZ$9)=$C$3,CY47,0)</f>
        <v>0</v>
      </c>
      <c r="DA46" s="6">
        <f t="shared" ref="DA46" si="2156">CZ46+IF(MONTH(DA$9)=$C$3,CZ47,0)</f>
        <v>0</v>
      </c>
      <c r="DB46" s="6">
        <f t="shared" ref="DB46" si="2157">DA46+IF(MONTH(DB$9)=$C$3,DA47,0)</f>
        <v>0</v>
      </c>
      <c r="DC46" s="6">
        <f t="shared" ref="DC46" si="2158">DB46+IF(MONTH(DC$9)=$C$3,DB47,0)</f>
        <v>0</v>
      </c>
      <c r="DD46" s="6">
        <f t="shared" ref="DD46" si="2159">DC46+IF(MONTH(DD$9)=$C$3,DC47,0)</f>
        <v>0</v>
      </c>
      <c r="DE46" s="6">
        <f t="shared" ref="DE46" si="2160">DD46+IF(MONTH(DE$9)=$C$3,DD47,0)</f>
        <v>0</v>
      </c>
      <c r="DF46" s="6">
        <f t="shared" ref="DF46" si="2161">DE46+IF(MONTH(DF$9)=$C$3,DE47,0)</f>
        <v>0</v>
      </c>
      <c r="DG46" s="6">
        <f t="shared" ref="DG46" si="2162">DF46+IF(MONTH(DG$9)=$C$3,DF47,0)</f>
        <v>0</v>
      </c>
      <c r="DH46" s="6">
        <f t="shared" ref="DH46" si="2163">DG46+IF(MONTH(DH$9)=$C$3,DG47,0)</f>
        <v>0</v>
      </c>
      <c r="DI46" s="6">
        <f t="shared" ref="DI46" si="2164">DH46+IF(MONTH(DI$9)=$C$3,DH47,0)</f>
        <v>0</v>
      </c>
      <c r="DJ46" s="6">
        <f t="shared" ref="DJ46" si="2165">DI46+IF(MONTH(DJ$9)=$C$3,DI47,0)</f>
        <v>0</v>
      </c>
      <c r="DK46" s="6">
        <f t="shared" ref="DK46" si="2166">DJ46+IF(MONTH(DK$9)=$C$3,DJ47,0)</f>
        <v>0</v>
      </c>
      <c r="DL46" s="6">
        <f t="shared" ref="DL46" si="2167">DK46+IF(MONTH(DL$9)=$C$3,DK47,0)</f>
        <v>0</v>
      </c>
      <c r="DM46" s="6">
        <f t="shared" ref="DM46" si="2168">DL46+IF(MONTH(DM$9)=$C$3,DL47,0)</f>
        <v>0</v>
      </c>
      <c r="DN46" s="6">
        <f t="shared" ref="DN46" si="2169">DM46+IF(MONTH(DN$9)=$C$3,DM47,0)</f>
        <v>0</v>
      </c>
      <c r="DO46" s="6">
        <f t="shared" ref="DO46" si="2170">DN46+IF(MONTH(DO$9)=$C$3,DN47,0)</f>
        <v>0</v>
      </c>
      <c r="DP46" s="6">
        <f t="shared" ref="DP46" si="2171">DO46+IF(MONTH(DP$9)=$C$3,DO47,0)</f>
        <v>0</v>
      </c>
      <c r="DQ46" s="6">
        <f t="shared" ref="DQ46" si="2172">DP46+IF(MONTH(DQ$9)=$C$3,DP47,0)</f>
        <v>0</v>
      </c>
      <c r="DR46" s="6">
        <f t="shared" ref="DR46" si="2173">DQ46+IF(MONTH(DR$9)=$C$3,DQ47,0)</f>
        <v>0</v>
      </c>
      <c r="DS46" s="6">
        <f t="shared" ref="DS46" si="2174">DR46+IF(MONTH(DS$9)=$C$3,DR47,0)</f>
        <v>0</v>
      </c>
      <c r="DT46" s="6">
        <f t="shared" ref="DT46" si="2175">DS46+IF(MONTH(DT$9)=$C$3,DS47,0)</f>
        <v>0</v>
      </c>
      <c r="DU46" s="6">
        <f t="shared" ref="DU46" si="2176">DT46+IF(MONTH(DU$9)=$C$3,DT47,0)</f>
        <v>0</v>
      </c>
      <c r="DV46" s="6">
        <f t="shared" ref="DV46" si="2177">DU46+IF(MONTH(DV$9)=$C$3,DU47,0)</f>
        <v>0</v>
      </c>
      <c r="DW46" s="6">
        <f t="shared" ref="DW46" si="2178">DV46+IF(MONTH(DW$9)=$C$3,DV47,0)</f>
        <v>0</v>
      </c>
      <c r="DX46" s="6">
        <f t="shared" ref="DX46" si="2179">DW46+IF(MONTH(DX$9)=$C$3,DW47,0)</f>
        <v>0</v>
      </c>
      <c r="DY46" s="6">
        <f t="shared" ref="DY46" si="2180">DX46+IF(MONTH(DY$9)=$C$3,DX47,0)</f>
        <v>0</v>
      </c>
      <c r="DZ46" s="6">
        <f t="shared" ref="DZ46" si="2181">DY46+IF(MONTH(DZ$9)=$C$3,DY47,0)</f>
        <v>0</v>
      </c>
      <c r="EA46" s="6">
        <f t="shared" ref="EA46" si="2182">DZ46+IF(MONTH(EA$9)=$C$3,DZ47,0)</f>
        <v>0</v>
      </c>
      <c r="EB46" s="6">
        <f t="shared" ref="EB46" si="2183">EA46+IF(MONTH(EB$9)=$C$3,EA47,0)</f>
        <v>0</v>
      </c>
      <c r="EC46" s="6">
        <f t="shared" ref="EC46" si="2184">EB46+IF(MONTH(EC$9)=$C$3,EB47,0)</f>
        <v>0</v>
      </c>
      <c r="ED46" s="6">
        <f t="shared" ref="ED46" si="2185">EC46+IF(MONTH(ED$9)=$C$3,EC47,0)</f>
        <v>0</v>
      </c>
      <c r="EE46" s="6">
        <f t="shared" ref="EE46" si="2186">ED46+IF(MONTH(EE$9)=$C$3,ED47,0)</f>
        <v>0</v>
      </c>
      <c r="EF46" s="6">
        <f t="shared" ref="EF46" si="2187">EE46+IF(MONTH(EF$9)=$C$3,EE47,0)</f>
        <v>0</v>
      </c>
      <c r="EG46" s="6">
        <f t="shared" ref="EG46" si="2188">EF46+IF(MONTH(EG$9)=$C$3,EF47,0)</f>
        <v>0</v>
      </c>
      <c r="EH46" s="6">
        <f t="shared" ref="EH46" si="2189">EG46+IF(MONTH(EH$9)=$C$3,EG47,0)</f>
        <v>0</v>
      </c>
      <c r="EI46" s="6">
        <f t="shared" ref="EI46" si="2190">EH46+IF(MONTH(EI$9)=$C$3,EH47,0)</f>
        <v>0</v>
      </c>
      <c r="EJ46" s="6">
        <f t="shared" ref="EJ46" si="2191">EI46+IF(MONTH(EJ$9)=$C$3,EI47,0)</f>
        <v>0</v>
      </c>
      <c r="EK46" s="6">
        <f t="shared" ref="EK46" si="2192">EJ46+IF(MONTH(EK$9)=$C$3,EJ47,0)</f>
        <v>0</v>
      </c>
      <c r="EL46" s="6">
        <f t="shared" ref="EL46" si="2193">EK46+IF(MONTH(EL$9)=$C$3,EK47,0)</f>
        <v>0</v>
      </c>
      <c r="EM46" s="6">
        <f t="shared" ref="EM46" si="2194">EL46+IF(MONTH(EM$9)=$C$3,EL47,0)</f>
        <v>0</v>
      </c>
      <c r="EN46" s="6">
        <f t="shared" ref="EN46" si="2195">EM46+IF(MONTH(EN$9)=$C$3,EM47,0)</f>
        <v>0</v>
      </c>
      <c r="EO46" s="6">
        <f t="shared" ref="EO46" si="2196">EN46+IF(MONTH(EO$9)=$C$3,EN47,0)</f>
        <v>0</v>
      </c>
      <c r="EP46" s="6">
        <f t="shared" ref="EP46" si="2197">EO46+IF(MONTH(EP$9)=$C$3,EO47,0)</f>
        <v>0</v>
      </c>
      <c r="EQ46" s="6">
        <f t="shared" ref="EQ46" si="2198">EP46+IF(MONTH(EQ$9)=$C$3,EP47,0)</f>
        <v>0</v>
      </c>
      <c r="ER46" s="6">
        <f t="shared" ref="ER46" si="2199">EQ46+IF(MONTH(ER$9)=$C$3,EQ47,0)</f>
        <v>0</v>
      </c>
      <c r="ES46" s="6">
        <f t="shared" ref="ES46" si="2200">ER46+IF(MONTH(ES$9)=$C$3,ER47,0)</f>
        <v>0</v>
      </c>
      <c r="ET46" s="6">
        <f t="shared" ref="ET46" si="2201">ES46+IF(MONTH(ET$9)=$C$3,ES47,0)</f>
        <v>0</v>
      </c>
      <c r="EU46" s="6">
        <f t="shared" ref="EU46" si="2202">ET46+IF(MONTH(EU$9)=$C$3,ET47,0)</f>
        <v>0</v>
      </c>
      <c r="EV46" s="6">
        <f t="shared" ref="EV46" si="2203">EU46+IF(MONTH(EV$9)=$C$3,EU47,0)</f>
        <v>0</v>
      </c>
      <c r="EW46" s="6">
        <f t="shared" ref="EW46" si="2204">EV46+IF(MONTH(EW$9)=$C$3,EV47,0)</f>
        <v>0</v>
      </c>
      <c r="EX46" s="6">
        <f t="shared" ref="EX46" si="2205">EW46+IF(MONTH(EX$9)=$C$3,EW47,0)</f>
        <v>0</v>
      </c>
      <c r="EY46" s="6">
        <f t="shared" ref="EY46" si="2206">EX46+IF(MONTH(EY$9)=$C$3,EX47,0)</f>
        <v>0</v>
      </c>
      <c r="EZ46" s="6">
        <f t="shared" ref="EZ46" si="2207">EY46+IF(MONTH(EZ$9)=$C$3,EY47,0)</f>
        <v>0</v>
      </c>
      <c r="FA46" s="6">
        <f t="shared" ref="FA46" si="2208">EZ46+IF(MONTH(FA$9)=$C$3,EZ47,0)</f>
        <v>0</v>
      </c>
      <c r="FB46" s="6">
        <f t="shared" ref="FB46" si="2209">FA46+IF(MONTH(FB$9)=$C$3,FA47,0)</f>
        <v>0</v>
      </c>
      <c r="FC46" s="6">
        <f t="shared" ref="FC46" si="2210">FB46+IF(MONTH(FC$9)=$C$3,FB47,0)</f>
        <v>0</v>
      </c>
      <c r="FD46" s="6">
        <f t="shared" ref="FD46" si="2211">FC46+IF(MONTH(FD$9)=$C$3,FC47,0)</f>
        <v>0</v>
      </c>
      <c r="FE46" s="6">
        <f t="shared" ref="FE46" si="2212">FD46+IF(MONTH(FE$9)=$C$3,FD47,0)</f>
        <v>0</v>
      </c>
      <c r="FF46" s="6">
        <f t="shared" ref="FF46" si="2213">FE46+IF(MONTH(FF$9)=$C$3,FE47,0)</f>
        <v>0</v>
      </c>
      <c r="FG46" s="6">
        <f t="shared" ref="FG46" si="2214">FF46+IF(MONTH(FG$9)=$C$3,FF47,0)</f>
        <v>0</v>
      </c>
      <c r="FH46" s="6">
        <f t="shared" ref="FH46" si="2215">FG46+IF(MONTH(FH$9)=$C$3,FG47,0)</f>
        <v>0</v>
      </c>
      <c r="FI46" s="6">
        <f t="shared" ref="FI46" si="2216">FH46+IF(MONTH(FI$9)=$C$3,FH47,0)</f>
        <v>0</v>
      </c>
    </row>
    <row r="47" spans="1:165" x14ac:dyDescent="0.3">
      <c r="A47" s="3">
        <v>629100</v>
      </c>
      <c r="B47" s="3" t="s">
        <v>37</v>
      </c>
      <c r="C47" s="1" t="str">
        <f t="shared" si="2059"/>
        <v>Xxxx</v>
      </c>
      <c r="D47" s="1">
        <f t="shared" si="2060"/>
        <v>1</v>
      </c>
      <c r="J47" s="6">
        <f t="shared" ref="J47" si="2217">IF(MONTH(J$9)&lt;&gt;$C$3,I47,0)+IF(AND(SUM(J44:J45)&lt;&gt;0,VALUE(J$8)&lt;$H44*100+$F44-IF(RIGHT($H44*100+$F44,2)="01",89,1)),-ROUND($G44/$H44/12,2),IF($H44*100+$F44-IF(VALUE(J$8)=RIGHT($H44*100+$F44,2)="01",89,1),-SUM(J44:J46,I47),0))</f>
        <v>0</v>
      </c>
      <c r="K47" s="6">
        <f t="shared" ref="K47" si="2218">IF(MONTH(K$9)&lt;&gt;$C$3,J47,0)+IF(AND(SUM(K44:K45)&lt;&gt;0,VALUE(K$8)&lt;$H44*100+$F44-IF(RIGHT($H44*100+$F44,2)="01",89,1)),-ROUND($G44/$H44/12,2),IF($H44*100+$F44-IF(VALUE(K$8)=RIGHT($H44*100+$F44,2)="01",89,1),-SUM(K44:K46,J47),0))</f>
        <v>0</v>
      </c>
      <c r="L47" s="6">
        <f t="shared" ref="L47" si="2219">IF(MONTH(L$9)&lt;&gt;$C$3,K47,0)+IF(AND(SUM(L44:L45)&lt;&gt;0,VALUE(L$8)&lt;$H44*100+$F44-IF(RIGHT($H44*100+$F44,2)="01",89,1)),-ROUND($G44/$H44/12,2),IF($H44*100+$F44-IF(VALUE(L$8)=RIGHT($H44*100+$F44,2)="01",89,1),-SUM(L44:L46,K47),0))</f>
        <v>0</v>
      </c>
      <c r="M47" s="6">
        <f t="shared" ref="M47" si="2220">IF(MONTH(M$9)&lt;&gt;$C$3,L47,0)+IF(AND(SUM(M44:M45)&lt;&gt;0,VALUE(M$8)&lt;$H44*100+$F44-IF(RIGHT($H44*100+$F44,2)="01",89,1)),-ROUND($G44/$H44/12,2),IF($H44*100+$F44-IF(VALUE(M$8)=RIGHT($H44*100+$F44,2)="01",89,1),-SUM(M44:M46,L47),0))</f>
        <v>0</v>
      </c>
      <c r="N47" s="6">
        <f t="shared" ref="N47" si="2221">IF(MONTH(N$9)&lt;&gt;$C$3,M47,0)+IF(AND(SUM(N44:N45)&lt;&gt;0,VALUE(N$8)&lt;$H44*100+$F44-IF(RIGHT($H44*100+$F44,2)="01",89,1)),-ROUND($G44/$H44/12,2),IF($H44*100+$F44-IF(VALUE(N$8)=RIGHT($H44*100+$F44,2)="01",89,1),-SUM(N44:N46,M47),0))</f>
        <v>0</v>
      </c>
      <c r="O47" s="6">
        <f t="shared" ref="O47" si="2222">IF(MONTH(O$9)&lt;&gt;$C$3,N47,0)+IF(AND(SUM(O44:O45)&lt;&gt;0,VALUE(O$8)&lt;$H44*100+$F44-IF(RIGHT($H44*100+$F44,2)="01",89,1)),-ROUND($G44/$H44/12,2),IF($H44*100+$F44-IF(VALUE(O$8)=RIGHT($H44*100+$F44,2)="01",89,1),-SUM(O44:O46,N47),0))</f>
        <v>0</v>
      </c>
      <c r="P47" s="6">
        <f t="shared" ref="P47" si="2223">IF(MONTH(P$9)&lt;&gt;$C$3,O47,0)+IF(AND(SUM(P44:P45)&lt;&gt;0,VALUE(P$8)&lt;$H44*100+$F44-IF(RIGHT($H44*100+$F44,2)="01",89,1)),-ROUND($G44/$H44/12,2),IF($H44*100+$F44-IF(VALUE(P$8)=RIGHT($H44*100+$F44,2)="01",89,1),-SUM(P44:P46,O47),0))</f>
        <v>0</v>
      </c>
      <c r="Q47" s="6">
        <f t="shared" ref="Q47" si="2224">IF(MONTH(Q$9)&lt;&gt;$C$3,P47,0)+IF(AND(SUM(Q44:Q45)&lt;&gt;0,VALUE(Q$8)&lt;$H44*100+$F44-IF(RIGHT($H44*100+$F44,2)="01",89,1)),-ROUND($G44/$H44/12,2),IF($H44*100+$F44-IF(VALUE(Q$8)=RIGHT($H44*100+$F44,2)="01",89,1),-SUM(Q44:Q46,P47),0))</f>
        <v>0</v>
      </c>
      <c r="R47" s="6">
        <f t="shared" ref="R47" si="2225">IF(MONTH(R$9)&lt;&gt;$C$3,Q47,0)+IF(AND(SUM(R44:R45)&lt;&gt;0,VALUE(R$8)&lt;$H44*100+$F44-IF(RIGHT($H44*100+$F44,2)="01",89,1)),-ROUND($G44/$H44/12,2),IF($H44*100+$F44-IF(VALUE(R$8)=RIGHT($H44*100+$F44,2)="01",89,1),-SUM(R44:R46,Q47),0))</f>
        <v>0</v>
      </c>
      <c r="S47" s="6">
        <f t="shared" ref="S47" si="2226">IF(MONTH(S$9)&lt;&gt;$C$3,R47,0)+IF(AND(SUM(S44:S45)&lt;&gt;0,VALUE(S$8)&lt;$H44*100+$F44-IF(RIGHT($H44*100+$F44,2)="01",89,1)),-ROUND($G44/$H44/12,2),IF($H44*100+$F44-IF(VALUE(S$8)=RIGHT($H44*100+$F44,2)="01",89,1),-SUM(S44:S46,R47),0))</f>
        <v>0</v>
      </c>
      <c r="T47" s="6">
        <f t="shared" ref="T47" si="2227">IF(MONTH(T$9)&lt;&gt;$C$3,S47,0)+IF(AND(SUM(T44:T45)&lt;&gt;0,VALUE(T$8)&lt;$H44*100+$F44-IF(RIGHT($H44*100+$F44,2)="01",89,1)),-ROUND($G44/$H44/12,2),IF($H44*100+$F44-IF(VALUE(T$8)=RIGHT($H44*100+$F44,2)="01",89,1),-SUM(T44:T46,S47),0))</f>
        <v>0</v>
      </c>
      <c r="U47" s="6">
        <f t="shared" ref="U47" si="2228">IF(MONTH(U$9)&lt;&gt;$C$3,T47,0)+IF(AND(SUM(U44:U45)&lt;&gt;0,VALUE(U$8)&lt;$H44*100+$F44-IF(RIGHT($H44*100+$F44,2)="01",89,1)),-ROUND($G44/$H44/12,2),IF($H44*100+$F44-IF(VALUE(U$8)=RIGHT($H44*100+$F44,2)="01",89,1),-SUM(U44:U46,T47),0))</f>
        <v>0</v>
      </c>
      <c r="V47" s="6">
        <f t="shared" ref="V47" si="2229">IF(MONTH(V$9)&lt;&gt;$C$3,U47,0)+IF(AND(SUM(V44:V45)&lt;&gt;0,VALUE(V$8)&lt;$H44*100+$F44-IF(RIGHT($H44*100+$F44,2)="01",89,1)),-ROUND($G44/$H44/12,2),IF($H44*100+$F44-IF(VALUE(V$8)=RIGHT($H44*100+$F44,2)="01",89,1),-SUM(V44:V46,U47),0))</f>
        <v>0</v>
      </c>
      <c r="W47" s="6">
        <f t="shared" ref="W47" si="2230">IF(MONTH(W$9)&lt;&gt;$C$3,V47,0)+IF(AND(SUM(W44:W45)&lt;&gt;0,VALUE(W$8)&lt;$H44*100+$F44-IF(RIGHT($H44*100+$F44,2)="01",89,1)),-ROUND($G44/$H44/12,2),IF($H44*100+$F44-IF(VALUE(W$8)=RIGHT($H44*100+$F44,2)="01",89,1),-SUM(W44:W46,V47),0))</f>
        <v>0</v>
      </c>
      <c r="X47" s="6">
        <f t="shared" ref="X47" si="2231">IF(MONTH(X$9)&lt;&gt;$C$3,W47,0)+IF(AND(SUM(X44:X45)&lt;&gt;0,VALUE(X$8)&lt;$H44*100+$F44-IF(RIGHT($H44*100+$F44,2)="01",89,1)),-ROUND($G44/$H44/12,2),IF($H44*100+$F44-IF(VALUE(X$8)=RIGHT($H44*100+$F44,2)="01",89,1),-SUM(X44:X46,W47),0))</f>
        <v>0</v>
      </c>
      <c r="Y47" s="6">
        <f t="shared" ref="Y47" si="2232">IF(MONTH(Y$9)&lt;&gt;$C$3,X47,0)+IF(AND(SUM(Y44:Y45)&lt;&gt;0,VALUE(Y$8)&lt;$H44*100+$F44-IF(RIGHT($H44*100+$F44,2)="01",89,1)),-ROUND($G44/$H44/12,2),IF($H44*100+$F44-IF(VALUE(Y$8)=RIGHT($H44*100+$F44,2)="01",89,1),-SUM(Y44:Y46,X47),0))</f>
        <v>0</v>
      </c>
      <c r="Z47" s="6">
        <f t="shared" ref="Z47" si="2233">IF(MONTH(Z$9)&lt;&gt;$C$3,Y47,0)+IF(AND(SUM(Z44:Z45)&lt;&gt;0,VALUE(Z$8)&lt;$H44*100+$F44-IF(RIGHT($H44*100+$F44,2)="01",89,1)),-ROUND($G44/$H44/12,2),IF($H44*100+$F44-IF(VALUE(Z$8)=RIGHT($H44*100+$F44,2)="01",89,1),-SUM(Z44:Z46,Y47),0))</f>
        <v>0</v>
      </c>
      <c r="AA47" s="6">
        <f t="shared" ref="AA47" si="2234">IF(MONTH(AA$9)&lt;&gt;$C$3,Z47,0)+IF(AND(SUM(AA44:AA45)&lt;&gt;0,VALUE(AA$8)&lt;$H44*100+$F44-IF(RIGHT($H44*100+$F44,2)="01",89,1)),-ROUND($G44/$H44/12,2),IF($H44*100+$F44-IF(VALUE(AA$8)=RIGHT($H44*100+$F44,2)="01",89,1),-SUM(AA44:AA46,Z47),0))</f>
        <v>0</v>
      </c>
      <c r="AB47" s="6">
        <f t="shared" ref="AB47" si="2235">IF(MONTH(AB$9)&lt;&gt;$C$3,AA47,0)+IF(AND(SUM(AB44:AB45)&lt;&gt;0,VALUE(AB$8)&lt;$H44*100+$F44-IF(RIGHT($H44*100+$F44,2)="01",89,1)),-ROUND($G44/$H44/12,2),IF($H44*100+$F44-IF(VALUE(AB$8)=RIGHT($H44*100+$F44,2)="01",89,1),-SUM(AB44:AB46,AA47),0))</f>
        <v>0</v>
      </c>
      <c r="AC47" s="6">
        <f t="shared" ref="AC47" si="2236">IF(MONTH(AC$9)&lt;&gt;$C$3,AB47,0)+IF(AND(SUM(AC44:AC45)&lt;&gt;0,VALUE(AC$8)&lt;$H44*100+$F44-IF(RIGHT($H44*100+$F44,2)="01",89,1)),-ROUND($G44/$H44/12,2),IF($H44*100+$F44-IF(VALUE(AC$8)=RIGHT($H44*100+$F44,2)="01",89,1),-SUM(AC44:AC46,AB47),0))</f>
        <v>0</v>
      </c>
      <c r="AD47" s="6">
        <f t="shared" ref="AD47" si="2237">IF(MONTH(AD$9)&lt;&gt;$C$3,AC47,0)+IF(AND(SUM(AD44:AD45)&lt;&gt;0,VALUE(AD$8)&lt;$H44*100+$F44-IF(RIGHT($H44*100+$F44,2)="01",89,1)),-ROUND($G44/$H44/12,2),IF($H44*100+$F44-IF(VALUE(AD$8)=RIGHT($H44*100+$F44,2)="01",89,1),-SUM(AD44:AD46,AC47),0))</f>
        <v>0</v>
      </c>
      <c r="AE47" s="6">
        <f t="shared" ref="AE47" si="2238">IF(MONTH(AE$9)&lt;&gt;$C$3,AD47,0)+IF(AND(SUM(AE44:AE45)&lt;&gt;0,VALUE(AE$8)&lt;$H44*100+$F44-IF(RIGHT($H44*100+$F44,2)="01",89,1)),-ROUND($G44/$H44/12,2),IF($H44*100+$F44-IF(VALUE(AE$8)=RIGHT($H44*100+$F44,2)="01",89,1),-SUM(AE44:AE46,AD47),0))</f>
        <v>0</v>
      </c>
      <c r="AF47" s="6">
        <f t="shared" ref="AF47" si="2239">IF(MONTH(AF$9)&lt;&gt;$C$3,AE47,0)+IF(AND(SUM(AF44:AF45)&lt;&gt;0,VALUE(AF$8)&lt;$H44*100+$F44-IF(RIGHT($H44*100+$F44,2)="01",89,1)),-ROUND($G44/$H44/12,2),IF($H44*100+$F44-IF(VALUE(AF$8)=RIGHT($H44*100+$F44,2)="01",89,1),-SUM(AF44:AF46,AE47),0))</f>
        <v>0</v>
      </c>
      <c r="AG47" s="6">
        <f t="shared" ref="AG47" si="2240">IF(MONTH(AG$9)&lt;&gt;$C$3,AF47,0)+IF(AND(SUM(AG44:AG45)&lt;&gt;0,VALUE(AG$8)&lt;$H44*100+$F44-IF(RIGHT($H44*100+$F44,2)="01",89,1)),-ROUND($G44/$H44/12,2),IF($H44*100+$F44-IF(VALUE(AG$8)=RIGHT($H44*100+$F44,2)="01",89,1),-SUM(AG44:AG46,AF47),0))</f>
        <v>0</v>
      </c>
      <c r="AH47" s="6">
        <f t="shared" ref="AH47" si="2241">IF(MONTH(AH$9)&lt;&gt;$C$3,AG47,0)+IF(AND(SUM(AH44:AH45)&lt;&gt;0,VALUE(AH$8)&lt;$H44*100+$F44-IF(RIGHT($H44*100+$F44,2)="01",89,1)),-ROUND($G44/$H44/12,2),IF($H44*100+$F44-IF(VALUE(AH$8)=RIGHT($H44*100+$F44,2)="01",89,1),-SUM(AH44:AH46,AG47),0))</f>
        <v>0</v>
      </c>
      <c r="AI47" s="6">
        <f t="shared" ref="AI47" si="2242">IF(MONTH(AI$9)&lt;&gt;$C$3,AH47,0)+IF(AND(SUM(AI44:AI45)&lt;&gt;0,VALUE(AI$8)&lt;$H44*100+$F44-IF(RIGHT($H44*100+$F44,2)="01",89,1)),-ROUND($G44/$H44/12,2),IF($H44*100+$F44-IF(VALUE(AI$8)=RIGHT($H44*100+$F44,2)="01",89,1),-SUM(AI44:AI46,AH47),0))</f>
        <v>0</v>
      </c>
      <c r="AJ47" s="6">
        <f t="shared" ref="AJ47" si="2243">IF(MONTH(AJ$9)&lt;&gt;$C$3,AI47,0)+IF(AND(SUM(AJ44:AJ45)&lt;&gt;0,VALUE(AJ$8)&lt;$H44*100+$F44-IF(RIGHT($H44*100+$F44,2)="01",89,1)),-ROUND($G44/$H44/12,2),IF($H44*100+$F44-IF(VALUE(AJ$8)=RIGHT($H44*100+$F44,2)="01",89,1),-SUM(AJ44:AJ46,AI47),0))</f>
        <v>0</v>
      </c>
      <c r="AK47" s="6">
        <f t="shared" ref="AK47" si="2244">IF(MONTH(AK$9)&lt;&gt;$C$3,AJ47,0)+IF(AND(SUM(AK44:AK45)&lt;&gt;0,VALUE(AK$8)&lt;$H44*100+$F44-IF(RIGHT($H44*100+$F44,2)="01",89,1)),-ROUND($G44/$H44/12,2),IF($H44*100+$F44-IF(VALUE(AK$8)=RIGHT($H44*100+$F44,2)="01",89,1),-SUM(AK44:AK46,AJ47),0))</f>
        <v>0</v>
      </c>
      <c r="AL47" s="6">
        <f t="shared" ref="AL47" si="2245">IF(MONTH(AL$9)&lt;&gt;$C$3,AK47,0)+IF(AND(SUM(AL44:AL45)&lt;&gt;0,VALUE(AL$8)&lt;$H44*100+$F44-IF(RIGHT($H44*100+$F44,2)="01",89,1)),-ROUND($G44/$H44/12,2),IF($H44*100+$F44-IF(VALUE(AL$8)=RIGHT($H44*100+$F44,2)="01",89,1),-SUM(AL44:AL46,AK47),0))</f>
        <v>0</v>
      </c>
      <c r="AM47" s="6">
        <f t="shared" ref="AM47" si="2246">IF(MONTH(AM$9)&lt;&gt;$C$3,AL47,0)+IF(AND(SUM(AM44:AM45)&lt;&gt;0,VALUE(AM$8)&lt;$H44*100+$F44-IF(RIGHT($H44*100+$F44,2)="01",89,1)),-ROUND($G44/$H44/12,2),IF($H44*100+$F44-IF(VALUE(AM$8)=RIGHT($H44*100+$F44,2)="01",89,1),-SUM(AM44:AM46,AL47),0))</f>
        <v>0</v>
      </c>
      <c r="AN47" s="6">
        <f t="shared" ref="AN47" si="2247">IF(MONTH(AN$9)&lt;&gt;$C$3,AM47,0)+IF(AND(SUM(AN44:AN45)&lt;&gt;0,VALUE(AN$8)&lt;$H44*100+$F44-IF(RIGHT($H44*100+$F44,2)="01",89,1)),-ROUND($G44/$H44/12,2),IF($H44*100+$F44-IF(VALUE(AN$8)=RIGHT($H44*100+$F44,2)="01",89,1),-SUM(AN44:AN46,AM47),0))</f>
        <v>0</v>
      </c>
      <c r="AO47" s="6">
        <f t="shared" ref="AO47" si="2248">IF(MONTH(AO$9)&lt;&gt;$C$3,AN47,0)+IF(AND(SUM(AO44:AO45)&lt;&gt;0,VALUE(AO$8)&lt;$H44*100+$F44-IF(RIGHT($H44*100+$F44,2)="01",89,1)),-ROUND($G44/$H44/12,2),IF($H44*100+$F44-IF(VALUE(AO$8)=RIGHT($H44*100+$F44,2)="01",89,1),-SUM(AO44:AO46,AN47),0))</f>
        <v>0</v>
      </c>
      <c r="AP47" s="6">
        <f t="shared" ref="AP47" si="2249">IF(MONTH(AP$9)&lt;&gt;$C$3,AO47,0)+IF(AND(SUM(AP44:AP45)&lt;&gt;0,VALUE(AP$8)&lt;$H44*100+$F44-IF(RIGHT($H44*100+$F44,2)="01",89,1)),-ROUND($G44/$H44/12,2),IF($H44*100+$F44-IF(VALUE(AP$8)=RIGHT($H44*100+$F44,2)="01",89,1),-SUM(AP44:AP46,AO47),0))</f>
        <v>0</v>
      </c>
      <c r="AQ47" s="6">
        <f t="shared" ref="AQ47" si="2250">IF(MONTH(AQ$9)&lt;&gt;$C$3,AP47,0)+IF(AND(SUM(AQ44:AQ45)&lt;&gt;0,VALUE(AQ$8)&lt;$H44*100+$F44-IF(RIGHT($H44*100+$F44,2)="01",89,1)),-ROUND($G44/$H44/12,2),IF($H44*100+$F44-IF(VALUE(AQ$8)=RIGHT($H44*100+$F44,2)="01",89,1),-SUM(AQ44:AQ46,AP47),0))</f>
        <v>0</v>
      </c>
      <c r="AR47" s="6">
        <f t="shared" ref="AR47" si="2251">IF(MONTH(AR$9)&lt;&gt;$C$3,AQ47,0)+IF(AND(SUM(AR44:AR45)&lt;&gt;0,VALUE(AR$8)&lt;$H44*100+$F44-IF(RIGHT($H44*100+$F44,2)="01",89,1)),-ROUND($G44/$H44/12,2),IF($H44*100+$F44-IF(VALUE(AR$8)=RIGHT($H44*100+$F44,2)="01",89,1),-SUM(AR44:AR46,AQ47),0))</f>
        <v>0</v>
      </c>
      <c r="AS47" s="6">
        <f t="shared" ref="AS47" si="2252">IF(MONTH(AS$9)&lt;&gt;$C$3,AR47,0)+IF(AND(SUM(AS44:AS45)&lt;&gt;0,VALUE(AS$8)&lt;$H44*100+$F44-IF(RIGHT($H44*100+$F44,2)="01",89,1)),-ROUND($G44/$H44/12,2),IF($H44*100+$F44-IF(VALUE(AS$8)=RIGHT($H44*100+$F44,2)="01",89,1),-SUM(AS44:AS46,AR47),0))</f>
        <v>0</v>
      </c>
      <c r="AT47" s="6">
        <f t="shared" ref="AT47" si="2253">IF(MONTH(AT$9)&lt;&gt;$C$3,AS47,0)+IF(AND(SUM(AT44:AT45)&lt;&gt;0,VALUE(AT$8)&lt;$H44*100+$F44-IF(RIGHT($H44*100+$F44,2)="01",89,1)),-ROUND($G44/$H44/12,2),IF($H44*100+$F44-IF(VALUE(AT$8)=RIGHT($H44*100+$F44,2)="01",89,1),-SUM(AT44:AT46,AS47),0))</f>
        <v>0</v>
      </c>
      <c r="AU47" s="6">
        <f t="shared" ref="AU47" si="2254">IF(MONTH(AU$9)&lt;&gt;$C$3,AT47,0)+IF(AND(SUM(AU44:AU45)&lt;&gt;0,VALUE(AU$8)&lt;$H44*100+$F44-IF(RIGHT($H44*100+$F44,2)="01",89,1)),-ROUND($G44/$H44/12,2),IF($H44*100+$F44-IF(VALUE(AU$8)=RIGHT($H44*100+$F44,2)="01",89,1),-SUM(AU44:AU46,AT47),0))</f>
        <v>0</v>
      </c>
      <c r="AV47" s="6">
        <f t="shared" ref="AV47" si="2255">IF(MONTH(AV$9)&lt;&gt;$C$3,AU47,0)+IF(AND(SUM(AV44:AV45)&lt;&gt;0,VALUE(AV$8)&lt;$H44*100+$F44-IF(RIGHT($H44*100+$F44,2)="01",89,1)),-ROUND($G44/$H44/12,2),IF($H44*100+$F44-IF(VALUE(AV$8)=RIGHT($H44*100+$F44,2)="01",89,1),-SUM(AV44:AV46,AU47),0))</f>
        <v>0</v>
      </c>
      <c r="AW47" s="6">
        <f t="shared" ref="AW47" si="2256">IF(MONTH(AW$9)&lt;&gt;$C$3,AV47,0)+IF(AND(SUM(AW44:AW45)&lt;&gt;0,VALUE(AW$8)&lt;$H44*100+$F44-IF(RIGHT($H44*100+$F44,2)="01",89,1)),-ROUND($G44/$H44/12,2),IF($H44*100+$F44-IF(VALUE(AW$8)=RIGHT($H44*100+$F44,2)="01",89,1),-SUM(AW44:AW46,AV47),0))</f>
        <v>0</v>
      </c>
      <c r="AX47" s="6">
        <f t="shared" ref="AX47" si="2257">IF(MONTH(AX$9)&lt;&gt;$C$3,AW47,0)+IF(AND(SUM(AX44:AX45)&lt;&gt;0,VALUE(AX$8)&lt;$H44*100+$F44-IF(RIGHT($H44*100+$F44,2)="01",89,1)),-ROUND($G44/$H44/12,2),IF($H44*100+$F44-IF(VALUE(AX$8)=RIGHT($H44*100+$F44,2)="01",89,1),-SUM(AX44:AX46,AW47),0))</f>
        <v>0</v>
      </c>
      <c r="AY47" s="6">
        <f t="shared" ref="AY47" si="2258">IF(MONTH(AY$9)&lt;&gt;$C$3,AX47,0)+IF(AND(SUM(AY44:AY45)&lt;&gt;0,VALUE(AY$8)&lt;$H44*100+$F44-IF(RIGHT($H44*100+$F44,2)="01",89,1)),-ROUND($G44/$H44/12,2),IF($H44*100+$F44-IF(VALUE(AY$8)=RIGHT($H44*100+$F44,2)="01",89,1),-SUM(AY44:AY46,AX47),0))</f>
        <v>0</v>
      </c>
      <c r="AZ47" s="6">
        <f t="shared" ref="AZ47" si="2259">IF(MONTH(AZ$9)&lt;&gt;$C$3,AY47,0)+IF(AND(SUM(AZ44:AZ45)&lt;&gt;0,VALUE(AZ$8)&lt;$H44*100+$F44-IF(RIGHT($H44*100+$F44,2)="01",89,1)),-ROUND($G44/$H44/12,2),IF($H44*100+$F44-IF(VALUE(AZ$8)=RIGHT($H44*100+$F44,2)="01",89,1),-SUM(AZ44:AZ46,AY47),0))</f>
        <v>0</v>
      </c>
      <c r="BA47" s="6">
        <f t="shared" ref="BA47" si="2260">IF(MONTH(BA$9)&lt;&gt;$C$3,AZ47,0)+IF(AND(SUM(BA44:BA45)&lt;&gt;0,VALUE(BA$8)&lt;$H44*100+$F44-IF(RIGHT($H44*100+$F44,2)="01",89,1)),-ROUND($G44/$H44/12,2),IF($H44*100+$F44-IF(VALUE(BA$8)=RIGHT($H44*100+$F44,2)="01",89,1),-SUM(BA44:BA46,AZ47),0))</f>
        <v>0</v>
      </c>
      <c r="BB47" s="6">
        <f t="shared" ref="BB47" si="2261">IF(MONTH(BB$9)&lt;&gt;$C$3,BA47,0)+IF(AND(SUM(BB44:BB45)&lt;&gt;0,VALUE(BB$8)&lt;$H44*100+$F44-IF(RIGHT($H44*100+$F44,2)="01",89,1)),-ROUND($G44/$H44/12,2),IF($H44*100+$F44-IF(VALUE(BB$8)=RIGHT($H44*100+$F44,2)="01",89,1),-SUM(BB44:BB46,BA47),0))</f>
        <v>0</v>
      </c>
      <c r="BC47" s="6">
        <f t="shared" ref="BC47" si="2262">IF(MONTH(BC$9)&lt;&gt;$C$3,BB47,0)+IF(AND(SUM(BC44:BC45)&lt;&gt;0,VALUE(BC$8)&lt;$H44*100+$F44-IF(RIGHT($H44*100+$F44,2)="01",89,1)),-ROUND($G44/$H44/12,2),IF($H44*100+$F44-IF(VALUE(BC$8)=RIGHT($H44*100+$F44,2)="01",89,1),-SUM(BC44:BC46,BB47),0))</f>
        <v>0</v>
      </c>
      <c r="BD47" s="6">
        <f t="shared" ref="BD47" si="2263">IF(MONTH(BD$9)&lt;&gt;$C$3,BC47,0)+IF(AND(SUM(BD44:BD45)&lt;&gt;0,VALUE(BD$8)&lt;$H44*100+$F44-IF(RIGHT($H44*100+$F44,2)="01",89,1)),-ROUND($G44/$H44/12,2),IF($H44*100+$F44-IF(VALUE(BD$8)=RIGHT($H44*100+$F44,2)="01",89,1),-SUM(BD44:BD46,BC47),0))</f>
        <v>0</v>
      </c>
      <c r="BE47" s="6">
        <f t="shared" ref="BE47" si="2264">IF(MONTH(BE$9)&lt;&gt;$C$3,BD47,0)+IF(AND(SUM(BE44:BE45)&lt;&gt;0,VALUE(BE$8)&lt;$H44*100+$F44-IF(RIGHT($H44*100+$F44,2)="01",89,1)),-ROUND($G44/$H44/12,2),IF($H44*100+$F44-IF(VALUE(BE$8)=RIGHT($H44*100+$F44,2)="01",89,1),-SUM(BE44:BE46,BD47),0))</f>
        <v>0</v>
      </c>
      <c r="BF47" s="6">
        <f t="shared" ref="BF47" si="2265">IF(MONTH(BF$9)&lt;&gt;$C$3,BE47,0)+IF(AND(SUM(BF44:BF45)&lt;&gt;0,VALUE(BF$8)&lt;$H44*100+$F44-IF(RIGHT($H44*100+$F44,2)="01",89,1)),-ROUND($G44/$H44/12,2),IF($H44*100+$F44-IF(VALUE(BF$8)=RIGHT($H44*100+$F44,2)="01",89,1),-SUM(BF44:BF46,BE47),0))</f>
        <v>0</v>
      </c>
      <c r="BG47" s="6">
        <f t="shared" ref="BG47" si="2266">IF(MONTH(BG$9)&lt;&gt;$C$3,BF47,0)+IF(AND(SUM(BG44:BG45)&lt;&gt;0,VALUE(BG$8)&lt;$H44*100+$F44-IF(RIGHT($H44*100+$F44,2)="01",89,1)),-ROUND($G44/$H44/12,2),IF($H44*100+$F44-IF(VALUE(BG$8)=RIGHT($H44*100+$F44,2)="01",89,1),-SUM(BG44:BG46,BF47),0))</f>
        <v>0</v>
      </c>
      <c r="BH47" s="6">
        <f t="shared" ref="BH47" si="2267">IF(MONTH(BH$9)&lt;&gt;$C$3,BG47,0)+IF(AND(SUM(BH44:BH45)&lt;&gt;0,VALUE(BH$8)&lt;$H44*100+$F44-IF(RIGHT($H44*100+$F44,2)="01",89,1)),-ROUND($G44/$H44/12,2),IF($H44*100+$F44-IF(VALUE(BH$8)=RIGHT($H44*100+$F44,2)="01",89,1),-SUM(BH44:BH46,BG47),0))</f>
        <v>0</v>
      </c>
      <c r="BI47" s="6">
        <f t="shared" ref="BI47" si="2268">IF(MONTH(BI$9)&lt;&gt;$C$3,BH47,0)+IF(AND(SUM(BI44:BI45)&lt;&gt;0,VALUE(BI$8)&lt;$H44*100+$F44-IF(RIGHT($H44*100+$F44,2)="01",89,1)),-ROUND($G44/$H44/12,2),IF($H44*100+$F44-IF(VALUE(BI$8)=RIGHT($H44*100+$F44,2)="01",89,1),-SUM(BI44:BI46,BH47),0))</f>
        <v>0</v>
      </c>
      <c r="BJ47" s="6">
        <f t="shared" ref="BJ47" si="2269">IF(MONTH(BJ$9)&lt;&gt;$C$3,BI47,0)+IF(AND(SUM(BJ44:BJ45)&lt;&gt;0,VALUE(BJ$8)&lt;$H44*100+$F44-IF(RIGHT($H44*100+$F44,2)="01",89,1)),-ROUND($G44/$H44/12,2),IF($H44*100+$F44-IF(VALUE(BJ$8)=RIGHT($H44*100+$F44,2)="01",89,1),-SUM(BJ44:BJ46,BI47),0))</f>
        <v>0</v>
      </c>
      <c r="BK47" s="6">
        <f t="shared" ref="BK47" si="2270">IF(MONTH(BK$9)&lt;&gt;$C$3,BJ47,0)+IF(AND(SUM(BK44:BK45)&lt;&gt;0,VALUE(BK$8)&lt;$H44*100+$F44-IF(RIGHT($H44*100+$F44,2)="01",89,1)),-ROUND($G44/$H44/12,2),IF($H44*100+$F44-IF(VALUE(BK$8)=RIGHT($H44*100+$F44,2)="01",89,1),-SUM(BK44:BK46,BJ47),0))</f>
        <v>0</v>
      </c>
      <c r="BL47" s="6">
        <f t="shared" ref="BL47" si="2271">IF(MONTH(BL$9)&lt;&gt;$C$3,BK47,0)+IF(AND(SUM(BL44:BL45)&lt;&gt;0,VALUE(BL$8)&lt;$H44*100+$F44-IF(RIGHT($H44*100+$F44,2)="01",89,1)),-ROUND($G44/$H44/12,2),IF($H44*100+$F44-IF(VALUE(BL$8)=RIGHT($H44*100+$F44,2)="01",89,1),-SUM(BL44:BL46,BK47),0))</f>
        <v>0</v>
      </c>
      <c r="BM47" s="6">
        <f t="shared" ref="BM47" si="2272">IF(MONTH(BM$9)&lt;&gt;$C$3,BL47,0)+IF(AND(SUM(BM44:BM45)&lt;&gt;0,VALUE(BM$8)&lt;$H44*100+$F44-IF(RIGHT($H44*100+$F44,2)="01",89,1)),-ROUND($G44/$H44/12,2),IF($H44*100+$F44-IF(VALUE(BM$8)=RIGHT($H44*100+$F44,2)="01",89,1),-SUM(BM44:BM46,BL47),0))</f>
        <v>0</v>
      </c>
      <c r="BN47" s="6">
        <f t="shared" ref="BN47" si="2273">IF(MONTH(BN$9)&lt;&gt;$C$3,BM47,0)+IF(AND(SUM(BN44:BN45)&lt;&gt;0,VALUE(BN$8)&lt;$H44*100+$F44-IF(RIGHT($H44*100+$F44,2)="01",89,1)),-ROUND($G44/$H44/12,2),IF($H44*100+$F44-IF(VALUE(BN$8)=RIGHT($H44*100+$F44,2)="01",89,1),-SUM(BN44:BN46,BM47),0))</f>
        <v>0</v>
      </c>
      <c r="BO47" s="6">
        <f t="shared" ref="BO47" si="2274">IF(MONTH(BO$9)&lt;&gt;$C$3,BN47,0)+IF(AND(SUM(BO44:BO45)&lt;&gt;0,VALUE(BO$8)&lt;$H44*100+$F44-IF(RIGHT($H44*100+$F44,2)="01",89,1)),-ROUND($G44/$H44/12,2),IF($H44*100+$F44-IF(VALUE(BO$8)=RIGHT($H44*100+$F44,2)="01",89,1),-SUM(BO44:BO46,BN47),0))</f>
        <v>0</v>
      </c>
      <c r="BP47" s="6">
        <f t="shared" ref="BP47" si="2275">IF(MONTH(BP$9)&lt;&gt;$C$3,BO47,0)+IF(AND(SUM(BP44:BP45)&lt;&gt;0,VALUE(BP$8)&lt;$H44*100+$F44-IF(RIGHT($H44*100+$F44,2)="01",89,1)),-ROUND($G44/$H44/12,2),IF($H44*100+$F44-IF(VALUE(BP$8)=RIGHT($H44*100+$F44,2)="01",89,1),-SUM(BP44:BP46,BO47),0))</f>
        <v>0</v>
      </c>
      <c r="BQ47" s="6">
        <f t="shared" ref="BQ47" si="2276">IF(MONTH(BQ$9)&lt;&gt;$C$3,BP47,0)+IF(AND(SUM(BQ44:BQ45)&lt;&gt;0,VALUE(BQ$8)&lt;$H44*100+$F44-IF(RIGHT($H44*100+$F44,2)="01",89,1)),-ROUND($G44/$H44/12,2),IF($H44*100+$F44-IF(VALUE(BQ$8)=RIGHT($H44*100+$F44,2)="01",89,1),-SUM(BQ44:BQ46,BP47),0))</f>
        <v>0</v>
      </c>
      <c r="BR47" s="6">
        <f t="shared" ref="BR47" si="2277">IF(MONTH(BR$9)&lt;&gt;$C$3,BQ47,0)+IF(AND(SUM(BR44:BR45)&lt;&gt;0,VALUE(BR$8)&lt;$H44*100+$F44-IF(RIGHT($H44*100+$F44,2)="01",89,1)),-ROUND($G44/$H44/12,2),IF($H44*100+$F44-IF(VALUE(BR$8)=RIGHT($H44*100+$F44,2)="01",89,1),-SUM(BR44:BR46,BQ47),0))</f>
        <v>0</v>
      </c>
      <c r="BS47" s="6">
        <f t="shared" ref="BS47" si="2278">IF(MONTH(BS$9)&lt;&gt;$C$3,BR47,0)+IF(AND(SUM(BS44:BS45)&lt;&gt;0,VALUE(BS$8)&lt;$H44*100+$F44-IF(RIGHT($H44*100+$F44,2)="01",89,1)),-ROUND($G44/$H44/12,2),IF($H44*100+$F44-IF(VALUE(BS$8)=RIGHT($H44*100+$F44,2)="01",89,1),-SUM(BS44:BS46,BR47),0))</f>
        <v>0</v>
      </c>
      <c r="BT47" s="6">
        <f t="shared" ref="BT47" si="2279">IF(MONTH(BT$9)&lt;&gt;$C$3,BS47,0)+IF(AND(SUM(BT44:BT45)&lt;&gt;0,VALUE(BT$8)&lt;$H44*100+$F44-IF(RIGHT($H44*100+$F44,2)="01",89,1)),-ROUND($G44/$H44/12,2),IF($H44*100+$F44-IF(VALUE(BT$8)=RIGHT($H44*100+$F44,2)="01",89,1),-SUM(BT44:BT46,BS47),0))</f>
        <v>0</v>
      </c>
      <c r="BU47" s="6">
        <f t="shared" ref="BU47" si="2280">IF(MONTH(BU$9)&lt;&gt;$C$3,BT47,0)+IF(AND(SUM(BU44:BU45)&lt;&gt;0,VALUE(BU$8)&lt;$H44*100+$F44-IF(RIGHT($H44*100+$F44,2)="01",89,1)),-ROUND($G44/$H44/12,2),IF($H44*100+$F44-IF(VALUE(BU$8)=RIGHT($H44*100+$F44,2)="01",89,1),-SUM(BU44:BU46,BT47),0))</f>
        <v>0</v>
      </c>
      <c r="BV47" s="6">
        <f t="shared" ref="BV47" si="2281">IF(MONTH(BV$9)&lt;&gt;$C$3,BU47,0)+IF(AND(SUM(BV44:BV45)&lt;&gt;0,VALUE(BV$8)&lt;$H44*100+$F44-IF(RIGHT($H44*100+$F44,2)="01",89,1)),-ROUND($G44/$H44/12,2),IF($H44*100+$F44-IF(VALUE(BV$8)=RIGHT($H44*100+$F44,2)="01",89,1),-SUM(BV44:BV46,BU47),0))</f>
        <v>0</v>
      </c>
      <c r="BW47" s="6">
        <f t="shared" ref="BW47" si="2282">IF(MONTH(BW$9)&lt;&gt;$C$3,BV47,0)+IF(AND(SUM(BW44:BW45)&lt;&gt;0,VALUE(BW$8)&lt;$H44*100+$F44-IF(RIGHT($H44*100+$F44,2)="01",89,1)),-ROUND($G44/$H44/12,2),IF($H44*100+$F44-IF(VALUE(BW$8)=RIGHT($H44*100+$F44,2)="01",89,1),-SUM(BW44:BW46,BV47),0))</f>
        <v>0</v>
      </c>
      <c r="BX47" s="6">
        <f t="shared" ref="BX47" si="2283">IF(MONTH(BX$9)&lt;&gt;$C$3,BW47,0)+IF(AND(SUM(BX44:BX45)&lt;&gt;0,VALUE(BX$8)&lt;$H44*100+$F44-IF(RIGHT($H44*100+$F44,2)="01",89,1)),-ROUND($G44/$H44/12,2),IF($H44*100+$F44-IF(VALUE(BX$8)=RIGHT($H44*100+$F44,2)="01",89,1),-SUM(BX44:BX46,BW47),0))</f>
        <v>0</v>
      </c>
      <c r="BY47" s="6">
        <f t="shared" ref="BY47" si="2284">IF(MONTH(BY$9)&lt;&gt;$C$3,BX47,0)+IF(AND(SUM(BY44:BY45)&lt;&gt;0,VALUE(BY$8)&lt;$H44*100+$F44-IF(RIGHT($H44*100+$F44,2)="01",89,1)),-ROUND($G44/$H44/12,2),IF($H44*100+$F44-IF(VALUE(BY$8)=RIGHT($H44*100+$F44,2)="01",89,1),-SUM(BY44:BY46,BX47),0))</f>
        <v>0</v>
      </c>
      <c r="BZ47" s="6">
        <f t="shared" ref="BZ47" si="2285">IF(MONTH(BZ$9)&lt;&gt;$C$3,BY47,0)+IF(AND(SUM(BZ44:BZ45)&lt;&gt;0,VALUE(BZ$8)&lt;$H44*100+$F44-IF(RIGHT($H44*100+$F44,2)="01",89,1)),-ROUND($G44/$H44/12,2),IF($H44*100+$F44-IF(VALUE(BZ$8)=RIGHT($H44*100+$F44,2)="01",89,1),-SUM(BZ44:BZ46,BY47),0))</f>
        <v>0</v>
      </c>
      <c r="CA47" s="6">
        <f t="shared" ref="CA47" si="2286">IF(MONTH(CA$9)&lt;&gt;$C$3,BZ47,0)+IF(AND(SUM(CA44:CA45)&lt;&gt;0,VALUE(CA$8)&lt;$H44*100+$F44-IF(RIGHT($H44*100+$F44,2)="01",89,1)),-ROUND($G44/$H44/12,2),IF($H44*100+$F44-IF(VALUE(CA$8)=RIGHT($H44*100+$F44,2)="01",89,1),-SUM(CA44:CA46,BZ47),0))</f>
        <v>0</v>
      </c>
      <c r="CB47" s="6">
        <f t="shared" ref="CB47" si="2287">IF(MONTH(CB$9)&lt;&gt;$C$3,CA47,0)+IF(AND(SUM(CB44:CB45)&lt;&gt;0,VALUE(CB$8)&lt;$H44*100+$F44-IF(RIGHT($H44*100+$F44,2)="01",89,1)),-ROUND($G44/$H44/12,2),IF($H44*100+$F44-IF(VALUE(CB$8)=RIGHT($H44*100+$F44,2)="01",89,1),-SUM(CB44:CB46,CA47),0))</f>
        <v>0</v>
      </c>
      <c r="CC47" s="6">
        <f t="shared" ref="CC47" si="2288">IF(MONTH(CC$9)&lt;&gt;$C$3,CB47,0)+IF(AND(SUM(CC44:CC45)&lt;&gt;0,VALUE(CC$8)&lt;$H44*100+$F44-IF(RIGHT($H44*100+$F44,2)="01",89,1)),-ROUND($G44/$H44/12,2),IF($H44*100+$F44-IF(VALUE(CC$8)=RIGHT($H44*100+$F44,2)="01",89,1),-SUM(CC44:CC46,CB47),0))</f>
        <v>0</v>
      </c>
      <c r="CD47" s="6">
        <f t="shared" ref="CD47" si="2289">IF(MONTH(CD$9)&lt;&gt;$C$3,CC47,0)+IF(AND(SUM(CD44:CD45)&lt;&gt;0,VALUE(CD$8)&lt;$H44*100+$F44-IF(RIGHT($H44*100+$F44,2)="01",89,1)),-ROUND($G44/$H44/12,2),IF($H44*100+$F44-IF(VALUE(CD$8)=RIGHT($H44*100+$F44,2)="01",89,1),-SUM(CD44:CD46,CC47),0))</f>
        <v>0</v>
      </c>
      <c r="CE47" s="6">
        <f t="shared" ref="CE47" si="2290">IF(MONTH(CE$9)&lt;&gt;$C$3,CD47,0)+IF(AND(SUM(CE44:CE45)&lt;&gt;0,VALUE(CE$8)&lt;$H44*100+$F44-IF(RIGHT($H44*100+$F44,2)="01",89,1)),-ROUND($G44/$H44/12,2),IF($H44*100+$F44-IF(VALUE(CE$8)=RIGHT($H44*100+$F44,2)="01",89,1),-SUM(CE44:CE46,CD47),0))</f>
        <v>0</v>
      </c>
      <c r="CF47" s="6">
        <f t="shared" ref="CF47" si="2291">IF(MONTH(CF$9)&lt;&gt;$C$3,CE47,0)+IF(AND(SUM(CF44:CF45)&lt;&gt;0,VALUE(CF$8)&lt;$H44*100+$F44-IF(RIGHT($H44*100+$F44,2)="01",89,1)),-ROUND($G44/$H44/12,2),IF($H44*100+$F44-IF(VALUE(CF$8)=RIGHT($H44*100+$F44,2)="01",89,1),-SUM(CF44:CF46,CE47),0))</f>
        <v>0</v>
      </c>
      <c r="CG47" s="6">
        <f t="shared" ref="CG47" si="2292">IF(MONTH(CG$9)&lt;&gt;$C$3,CF47,0)+IF(AND(SUM(CG44:CG45)&lt;&gt;0,VALUE(CG$8)&lt;$H44*100+$F44-IF(RIGHT($H44*100+$F44,2)="01",89,1)),-ROUND($G44/$H44/12,2),IF($H44*100+$F44-IF(VALUE(CG$8)=RIGHT($H44*100+$F44,2)="01",89,1),-SUM(CG44:CG46,CF47),0))</f>
        <v>0</v>
      </c>
      <c r="CH47" s="6">
        <f t="shared" ref="CH47" si="2293">IF(MONTH(CH$9)&lt;&gt;$C$3,CG47,0)+IF(AND(SUM(CH44:CH45)&lt;&gt;0,VALUE(CH$8)&lt;$H44*100+$F44-IF(RIGHT($H44*100+$F44,2)="01",89,1)),-ROUND($G44/$H44/12,2),IF($H44*100+$F44-IF(VALUE(CH$8)=RIGHT($H44*100+$F44,2)="01",89,1),-SUM(CH44:CH46,CG47),0))</f>
        <v>0</v>
      </c>
      <c r="CI47" s="6">
        <f t="shared" ref="CI47" si="2294">IF(MONTH(CI$9)&lt;&gt;$C$3,CH47,0)+IF(AND(SUM(CI44:CI45)&lt;&gt;0,VALUE(CI$8)&lt;$H44*100+$F44-IF(RIGHT($H44*100+$F44,2)="01",89,1)),-ROUND($G44/$H44/12,2),IF($H44*100+$F44-IF(VALUE(CI$8)=RIGHT($H44*100+$F44,2)="01",89,1),-SUM(CI44:CI46,CH47),0))</f>
        <v>0</v>
      </c>
      <c r="CJ47" s="6">
        <f t="shared" ref="CJ47" si="2295">IF(MONTH(CJ$9)&lt;&gt;$C$3,CI47,0)+IF(AND(SUM(CJ44:CJ45)&lt;&gt;0,VALUE(CJ$8)&lt;$H44*100+$F44-IF(RIGHT($H44*100+$F44,2)="01",89,1)),-ROUND($G44/$H44/12,2),IF($H44*100+$F44-IF(VALUE(CJ$8)=RIGHT($H44*100+$F44,2)="01",89,1),-SUM(CJ44:CJ46,CI47),0))</f>
        <v>0</v>
      </c>
      <c r="CK47" s="6">
        <f t="shared" ref="CK47" si="2296">IF(MONTH(CK$9)&lt;&gt;$C$3,CJ47,0)+IF(AND(SUM(CK44:CK45)&lt;&gt;0,VALUE(CK$8)&lt;$H44*100+$F44-IF(RIGHT($H44*100+$F44,2)="01",89,1)),-ROUND($G44/$H44/12,2),IF($H44*100+$F44-IF(VALUE(CK$8)=RIGHT($H44*100+$F44,2)="01",89,1),-SUM(CK44:CK46,CJ47),0))</f>
        <v>0</v>
      </c>
      <c r="CL47" s="6">
        <f t="shared" ref="CL47" si="2297">IF(MONTH(CL$9)&lt;&gt;$C$3,CK47,0)+IF(AND(SUM(CL44:CL45)&lt;&gt;0,VALUE(CL$8)&lt;$H44*100+$F44-IF(RIGHT($H44*100+$F44,2)="01",89,1)),-ROUND($G44/$H44/12,2),IF($H44*100+$F44-IF(VALUE(CL$8)=RIGHT($H44*100+$F44,2)="01",89,1),-SUM(CL44:CL46,CK47),0))</f>
        <v>0</v>
      </c>
      <c r="CM47" s="6">
        <f t="shared" ref="CM47" si="2298">IF(MONTH(CM$9)&lt;&gt;$C$3,CL47,0)+IF(AND(SUM(CM44:CM45)&lt;&gt;0,VALUE(CM$8)&lt;$H44*100+$F44-IF(RIGHT($H44*100+$F44,2)="01",89,1)),-ROUND($G44/$H44/12,2),IF($H44*100+$F44-IF(VALUE(CM$8)=RIGHT($H44*100+$F44,2)="01",89,1),-SUM(CM44:CM46,CL47),0))</f>
        <v>0</v>
      </c>
      <c r="CN47" s="6">
        <f t="shared" ref="CN47" si="2299">IF(MONTH(CN$9)&lt;&gt;$C$3,CM47,0)+IF(AND(SUM(CN44:CN45)&lt;&gt;0,VALUE(CN$8)&lt;$H44*100+$F44-IF(RIGHT($H44*100+$F44,2)="01",89,1)),-ROUND($G44/$H44/12,2),IF($H44*100+$F44-IF(VALUE(CN$8)=RIGHT($H44*100+$F44,2)="01",89,1),-SUM(CN44:CN46,CM47),0))</f>
        <v>0</v>
      </c>
      <c r="CO47" s="6">
        <f t="shared" ref="CO47" si="2300">IF(MONTH(CO$9)&lt;&gt;$C$3,CN47,0)+IF(AND(SUM(CO44:CO45)&lt;&gt;0,VALUE(CO$8)&lt;$H44*100+$F44-IF(RIGHT($H44*100+$F44,2)="01",89,1)),-ROUND($G44/$H44/12,2),IF($H44*100+$F44-IF(VALUE(CO$8)=RIGHT($H44*100+$F44,2)="01",89,1),-SUM(CO44:CO46,CN47),0))</f>
        <v>0</v>
      </c>
      <c r="CP47" s="6">
        <f t="shared" ref="CP47" si="2301">IF(MONTH(CP$9)&lt;&gt;$C$3,CO47,0)+IF(AND(SUM(CP44:CP45)&lt;&gt;0,VALUE(CP$8)&lt;$H44*100+$F44-IF(RIGHT($H44*100+$F44,2)="01",89,1)),-ROUND($G44/$H44/12,2),IF($H44*100+$F44-IF(VALUE(CP$8)=RIGHT($H44*100+$F44,2)="01",89,1),-SUM(CP44:CP46,CO47),0))</f>
        <v>0</v>
      </c>
      <c r="CQ47" s="6">
        <f t="shared" ref="CQ47" si="2302">IF(MONTH(CQ$9)&lt;&gt;$C$3,CP47,0)+IF(AND(SUM(CQ44:CQ45)&lt;&gt;0,VALUE(CQ$8)&lt;$H44*100+$F44-IF(RIGHT($H44*100+$F44,2)="01",89,1)),-ROUND($G44/$H44/12,2),IF($H44*100+$F44-IF(VALUE(CQ$8)=RIGHT($H44*100+$F44,2)="01",89,1),-SUM(CQ44:CQ46,CP47),0))</f>
        <v>0</v>
      </c>
      <c r="CR47" s="6">
        <f t="shared" ref="CR47" si="2303">IF(MONTH(CR$9)&lt;&gt;$C$3,CQ47,0)+IF(AND(SUM(CR44:CR45)&lt;&gt;0,VALUE(CR$8)&lt;$H44*100+$F44-IF(RIGHT($H44*100+$F44,2)="01",89,1)),-ROUND($G44/$H44/12,2),IF($H44*100+$F44-IF(VALUE(CR$8)=RIGHT($H44*100+$F44,2)="01",89,1),-SUM(CR44:CR46,CQ47),0))</f>
        <v>0</v>
      </c>
      <c r="CS47" s="6">
        <f t="shared" ref="CS47" si="2304">IF(MONTH(CS$9)&lt;&gt;$C$3,CR47,0)+IF(AND(SUM(CS44:CS45)&lt;&gt;0,VALUE(CS$8)&lt;$H44*100+$F44-IF(RIGHT($H44*100+$F44,2)="01",89,1)),-ROUND($G44/$H44/12,2),IF($H44*100+$F44-IF(VALUE(CS$8)=RIGHT($H44*100+$F44,2)="01",89,1),-SUM(CS44:CS46,CR47),0))</f>
        <v>0</v>
      </c>
      <c r="CT47" s="6">
        <f t="shared" ref="CT47" si="2305">IF(MONTH(CT$9)&lt;&gt;$C$3,CS47,0)+IF(AND(SUM(CT44:CT45)&lt;&gt;0,VALUE(CT$8)&lt;$H44*100+$F44-IF(RIGHT($H44*100+$F44,2)="01",89,1)),-ROUND($G44/$H44/12,2),IF($H44*100+$F44-IF(VALUE(CT$8)=RIGHT($H44*100+$F44,2)="01",89,1),-SUM(CT44:CT46,CS47),0))</f>
        <v>0</v>
      </c>
      <c r="CU47" s="6">
        <f t="shared" ref="CU47" si="2306">IF(MONTH(CU$9)&lt;&gt;$C$3,CT47,0)+IF(AND(SUM(CU44:CU45)&lt;&gt;0,VALUE(CU$8)&lt;$H44*100+$F44-IF(RIGHT($H44*100+$F44,2)="01",89,1)),-ROUND($G44/$H44/12,2),IF($H44*100+$F44-IF(VALUE(CU$8)=RIGHT($H44*100+$F44,2)="01",89,1),-SUM(CU44:CU46,CT47),0))</f>
        <v>0</v>
      </c>
      <c r="CV47" s="6">
        <f t="shared" ref="CV47" si="2307">IF(MONTH(CV$9)&lt;&gt;$C$3,CU47,0)+IF(AND(SUM(CV44:CV45)&lt;&gt;0,VALUE(CV$8)&lt;$H44*100+$F44-IF(RIGHT($H44*100+$F44,2)="01",89,1)),-ROUND($G44/$H44/12,2),IF($H44*100+$F44-IF(VALUE(CV$8)=RIGHT($H44*100+$F44,2)="01",89,1),-SUM(CV44:CV46,CU47),0))</f>
        <v>0</v>
      </c>
      <c r="CW47" s="6">
        <f t="shared" ref="CW47" si="2308">IF(MONTH(CW$9)&lt;&gt;$C$3,CV47,0)+IF(AND(SUM(CW44:CW45)&lt;&gt;0,VALUE(CW$8)&lt;$H44*100+$F44-IF(RIGHT($H44*100+$F44,2)="01",89,1)),-ROUND($G44/$H44/12,2),IF($H44*100+$F44-IF(VALUE(CW$8)=RIGHT($H44*100+$F44,2)="01",89,1),-SUM(CW44:CW46,CV47),0))</f>
        <v>0</v>
      </c>
      <c r="CX47" s="6">
        <f t="shared" ref="CX47" si="2309">IF(MONTH(CX$9)&lt;&gt;$C$3,CW47,0)+IF(AND(SUM(CX44:CX45)&lt;&gt;0,VALUE(CX$8)&lt;$H44*100+$F44-IF(RIGHT($H44*100+$F44,2)="01",89,1)),-ROUND($G44/$H44/12,2),IF($H44*100+$F44-IF(VALUE(CX$8)=RIGHT($H44*100+$F44,2)="01",89,1),-SUM(CX44:CX46,CW47),0))</f>
        <v>0</v>
      </c>
      <c r="CY47" s="6">
        <f t="shared" ref="CY47" si="2310">IF(MONTH(CY$9)&lt;&gt;$C$3,CX47,0)+IF(AND(SUM(CY44:CY45)&lt;&gt;0,VALUE(CY$8)&lt;$H44*100+$F44-IF(RIGHT($H44*100+$F44,2)="01",89,1)),-ROUND($G44/$H44/12,2),IF($H44*100+$F44-IF(VALUE(CY$8)=RIGHT($H44*100+$F44,2)="01",89,1),-SUM(CY44:CY46,CX47),0))</f>
        <v>0</v>
      </c>
      <c r="CZ47" s="6">
        <f t="shared" ref="CZ47" si="2311">IF(MONTH(CZ$9)&lt;&gt;$C$3,CY47,0)+IF(AND(SUM(CZ44:CZ45)&lt;&gt;0,VALUE(CZ$8)&lt;$H44*100+$F44-IF(RIGHT($H44*100+$F44,2)="01",89,1)),-ROUND($G44/$H44/12,2),IF($H44*100+$F44-IF(VALUE(CZ$8)=RIGHT($H44*100+$F44,2)="01",89,1),-SUM(CZ44:CZ46,CY47),0))</f>
        <v>0</v>
      </c>
      <c r="DA47" s="6">
        <f t="shared" ref="DA47" si="2312">IF(MONTH(DA$9)&lt;&gt;$C$3,CZ47,0)+IF(AND(SUM(DA44:DA45)&lt;&gt;0,VALUE(DA$8)&lt;$H44*100+$F44-IF(RIGHT($H44*100+$F44,2)="01",89,1)),-ROUND($G44/$H44/12,2),IF($H44*100+$F44-IF(VALUE(DA$8)=RIGHT($H44*100+$F44,2)="01",89,1),-SUM(DA44:DA46,CZ47),0))</f>
        <v>0</v>
      </c>
      <c r="DB47" s="6">
        <f t="shared" ref="DB47" si="2313">IF(MONTH(DB$9)&lt;&gt;$C$3,DA47,0)+IF(AND(SUM(DB44:DB45)&lt;&gt;0,VALUE(DB$8)&lt;$H44*100+$F44-IF(RIGHT($H44*100+$F44,2)="01",89,1)),-ROUND($G44/$H44/12,2),IF($H44*100+$F44-IF(VALUE(DB$8)=RIGHT($H44*100+$F44,2)="01",89,1),-SUM(DB44:DB46,DA47),0))</f>
        <v>0</v>
      </c>
      <c r="DC47" s="6">
        <f t="shared" ref="DC47" si="2314">IF(MONTH(DC$9)&lt;&gt;$C$3,DB47,0)+IF(AND(SUM(DC44:DC45)&lt;&gt;0,VALUE(DC$8)&lt;$H44*100+$F44-IF(RIGHT($H44*100+$F44,2)="01",89,1)),-ROUND($G44/$H44/12,2),IF($H44*100+$F44-IF(VALUE(DC$8)=RIGHT($H44*100+$F44,2)="01",89,1),-SUM(DC44:DC46,DB47),0))</f>
        <v>0</v>
      </c>
      <c r="DD47" s="6">
        <f t="shared" ref="DD47" si="2315">IF(MONTH(DD$9)&lt;&gt;$C$3,DC47,0)+IF(AND(SUM(DD44:DD45)&lt;&gt;0,VALUE(DD$8)&lt;$H44*100+$F44-IF(RIGHT($H44*100+$F44,2)="01",89,1)),-ROUND($G44/$H44/12,2),IF($H44*100+$F44-IF(VALUE(DD$8)=RIGHT($H44*100+$F44,2)="01",89,1),-SUM(DD44:DD46,DC47),0))</f>
        <v>0</v>
      </c>
      <c r="DE47" s="6">
        <f t="shared" ref="DE47" si="2316">IF(MONTH(DE$9)&lt;&gt;$C$3,DD47,0)+IF(AND(SUM(DE44:DE45)&lt;&gt;0,VALUE(DE$8)&lt;$H44*100+$F44-IF(RIGHT($H44*100+$F44,2)="01",89,1)),-ROUND($G44/$H44/12,2),IF($H44*100+$F44-IF(VALUE(DE$8)=RIGHT($H44*100+$F44,2)="01",89,1),-SUM(DE44:DE46,DD47),0))</f>
        <v>0</v>
      </c>
      <c r="DF47" s="6">
        <f t="shared" ref="DF47" si="2317">IF(MONTH(DF$9)&lt;&gt;$C$3,DE47,0)+IF(AND(SUM(DF44:DF45)&lt;&gt;0,VALUE(DF$8)&lt;$H44*100+$F44-IF(RIGHT($H44*100+$F44,2)="01",89,1)),-ROUND($G44/$H44/12,2),IF($H44*100+$F44-IF(VALUE(DF$8)=RIGHT($H44*100+$F44,2)="01",89,1),-SUM(DF44:DF46,DE47),0))</f>
        <v>0</v>
      </c>
      <c r="DG47" s="6">
        <f t="shared" ref="DG47" si="2318">IF(MONTH(DG$9)&lt;&gt;$C$3,DF47,0)+IF(AND(SUM(DG44:DG45)&lt;&gt;0,VALUE(DG$8)&lt;$H44*100+$F44-IF(RIGHT($H44*100+$F44,2)="01",89,1)),-ROUND($G44/$H44/12,2),IF($H44*100+$F44-IF(VALUE(DG$8)=RIGHT($H44*100+$F44,2)="01",89,1),-SUM(DG44:DG46,DF47),0))</f>
        <v>0</v>
      </c>
      <c r="DH47" s="6">
        <f t="shared" ref="DH47" si="2319">IF(MONTH(DH$9)&lt;&gt;$C$3,DG47,0)+IF(AND(SUM(DH44:DH45)&lt;&gt;0,VALUE(DH$8)&lt;$H44*100+$F44-IF(RIGHT($H44*100+$F44,2)="01",89,1)),-ROUND($G44/$H44/12,2),IF($H44*100+$F44-IF(VALUE(DH$8)=RIGHT($H44*100+$F44,2)="01",89,1),-SUM(DH44:DH46,DG47),0))</f>
        <v>0</v>
      </c>
      <c r="DI47" s="6">
        <f t="shared" ref="DI47" si="2320">IF(MONTH(DI$9)&lt;&gt;$C$3,DH47,0)+IF(AND(SUM(DI44:DI45)&lt;&gt;0,VALUE(DI$8)&lt;$H44*100+$F44-IF(RIGHT($H44*100+$F44,2)="01",89,1)),-ROUND($G44/$H44/12,2),IF($H44*100+$F44-IF(VALUE(DI$8)=RIGHT($H44*100+$F44,2)="01",89,1),-SUM(DI44:DI46,DH47),0))</f>
        <v>0</v>
      </c>
      <c r="DJ47" s="6">
        <f t="shared" ref="DJ47" si="2321">IF(MONTH(DJ$9)&lt;&gt;$C$3,DI47,0)+IF(AND(SUM(DJ44:DJ45)&lt;&gt;0,VALUE(DJ$8)&lt;$H44*100+$F44-IF(RIGHT($H44*100+$F44,2)="01",89,1)),-ROUND($G44/$H44/12,2),IF($H44*100+$F44-IF(VALUE(DJ$8)=RIGHT($H44*100+$F44,2)="01",89,1),-SUM(DJ44:DJ46,DI47),0))</f>
        <v>0</v>
      </c>
      <c r="DK47" s="6">
        <f t="shared" ref="DK47" si="2322">IF(MONTH(DK$9)&lt;&gt;$C$3,DJ47,0)+IF(AND(SUM(DK44:DK45)&lt;&gt;0,VALUE(DK$8)&lt;$H44*100+$F44-IF(RIGHT($H44*100+$F44,2)="01",89,1)),-ROUND($G44/$H44/12,2),IF($H44*100+$F44-IF(VALUE(DK$8)=RIGHT($H44*100+$F44,2)="01",89,1),-SUM(DK44:DK46,DJ47),0))</f>
        <v>0</v>
      </c>
      <c r="DL47" s="6">
        <f t="shared" ref="DL47" si="2323">IF(MONTH(DL$9)&lt;&gt;$C$3,DK47,0)+IF(AND(SUM(DL44:DL45)&lt;&gt;0,VALUE(DL$8)&lt;$H44*100+$F44-IF(RIGHT($H44*100+$F44,2)="01",89,1)),-ROUND($G44/$H44/12,2),IF($H44*100+$F44-IF(VALUE(DL$8)=RIGHT($H44*100+$F44,2)="01",89,1),-SUM(DL44:DL46,DK47),0))</f>
        <v>0</v>
      </c>
      <c r="DM47" s="6">
        <f t="shared" ref="DM47" si="2324">IF(MONTH(DM$9)&lt;&gt;$C$3,DL47,0)+IF(AND(SUM(DM44:DM45)&lt;&gt;0,VALUE(DM$8)&lt;$H44*100+$F44-IF(RIGHT($H44*100+$F44,2)="01",89,1)),-ROUND($G44/$H44/12,2),IF($H44*100+$F44-IF(VALUE(DM$8)=RIGHT($H44*100+$F44,2)="01",89,1),-SUM(DM44:DM46,DL47),0))</f>
        <v>0</v>
      </c>
      <c r="DN47" s="6">
        <f t="shared" ref="DN47" si="2325">IF(MONTH(DN$9)&lt;&gt;$C$3,DM47,0)+IF(AND(SUM(DN44:DN45)&lt;&gt;0,VALUE(DN$8)&lt;$H44*100+$F44-IF(RIGHT($H44*100+$F44,2)="01",89,1)),-ROUND($G44/$H44/12,2),IF($H44*100+$F44-IF(VALUE(DN$8)=RIGHT($H44*100+$F44,2)="01",89,1),-SUM(DN44:DN46,DM47),0))</f>
        <v>0</v>
      </c>
      <c r="DO47" s="6">
        <f t="shared" ref="DO47" si="2326">IF(MONTH(DO$9)&lt;&gt;$C$3,DN47,0)+IF(AND(SUM(DO44:DO45)&lt;&gt;0,VALUE(DO$8)&lt;$H44*100+$F44-IF(RIGHT($H44*100+$F44,2)="01",89,1)),-ROUND($G44/$H44/12,2),IF($H44*100+$F44-IF(VALUE(DO$8)=RIGHT($H44*100+$F44,2)="01",89,1),-SUM(DO44:DO46,DN47),0))</f>
        <v>0</v>
      </c>
      <c r="DP47" s="6">
        <f t="shared" ref="DP47" si="2327">IF(MONTH(DP$9)&lt;&gt;$C$3,DO47,0)+IF(AND(SUM(DP44:DP45)&lt;&gt;0,VALUE(DP$8)&lt;$H44*100+$F44-IF(RIGHT($H44*100+$F44,2)="01",89,1)),-ROUND($G44/$H44/12,2),IF($H44*100+$F44-IF(VALUE(DP$8)=RIGHT($H44*100+$F44,2)="01",89,1),-SUM(DP44:DP46,DO47),0))</f>
        <v>0</v>
      </c>
      <c r="DQ47" s="6">
        <f t="shared" ref="DQ47" si="2328">IF(MONTH(DQ$9)&lt;&gt;$C$3,DP47,0)+IF(AND(SUM(DQ44:DQ45)&lt;&gt;0,VALUE(DQ$8)&lt;$H44*100+$F44-IF(RIGHT($H44*100+$F44,2)="01",89,1)),-ROUND($G44/$H44/12,2),IF($H44*100+$F44-IF(VALUE(DQ$8)=RIGHT($H44*100+$F44,2)="01",89,1),-SUM(DQ44:DQ46,DP47),0))</f>
        <v>0</v>
      </c>
      <c r="DR47" s="6">
        <f t="shared" ref="DR47" si="2329">IF(MONTH(DR$9)&lt;&gt;$C$3,DQ47,0)+IF(AND(SUM(DR44:DR45)&lt;&gt;0,VALUE(DR$8)&lt;$H44*100+$F44-IF(RIGHT($H44*100+$F44,2)="01",89,1)),-ROUND($G44/$H44/12,2),IF($H44*100+$F44-IF(VALUE(DR$8)=RIGHT($H44*100+$F44,2)="01",89,1),-SUM(DR44:DR46,DQ47),0))</f>
        <v>0</v>
      </c>
      <c r="DS47" s="6">
        <f t="shared" ref="DS47" si="2330">IF(MONTH(DS$9)&lt;&gt;$C$3,DR47,0)+IF(AND(SUM(DS44:DS45)&lt;&gt;0,VALUE(DS$8)&lt;$H44*100+$F44-IF(RIGHT($H44*100+$F44,2)="01",89,1)),-ROUND($G44/$H44/12,2),IF($H44*100+$F44-IF(VALUE(DS$8)=RIGHT($H44*100+$F44,2)="01",89,1),-SUM(DS44:DS46,DR47),0))</f>
        <v>0</v>
      </c>
      <c r="DT47" s="6">
        <f t="shared" ref="DT47" si="2331">IF(MONTH(DT$9)&lt;&gt;$C$3,DS47,0)+IF(AND(SUM(DT44:DT45)&lt;&gt;0,VALUE(DT$8)&lt;$H44*100+$F44-IF(RIGHT($H44*100+$F44,2)="01",89,1)),-ROUND($G44/$H44/12,2),IF($H44*100+$F44-IF(VALUE(DT$8)=RIGHT($H44*100+$F44,2)="01",89,1),-SUM(DT44:DT46,DS47),0))</f>
        <v>0</v>
      </c>
      <c r="DU47" s="6">
        <f t="shared" ref="DU47" si="2332">IF(MONTH(DU$9)&lt;&gt;$C$3,DT47,0)+IF(AND(SUM(DU44:DU45)&lt;&gt;0,VALUE(DU$8)&lt;$H44*100+$F44-IF(RIGHT($H44*100+$F44,2)="01",89,1)),-ROUND($G44/$H44/12,2),IF($H44*100+$F44-IF(VALUE(DU$8)=RIGHT($H44*100+$F44,2)="01",89,1),-SUM(DU44:DU46,DT47),0))</f>
        <v>0</v>
      </c>
      <c r="DV47" s="6">
        <f t="shared" ref="DV47" si="2333">IF(MONTH(DV$9)&lt;&gt;$C$3,DU47,0)+IF(AND(SUM(DV44:DV45)&lt;&gt;0,VALUE(DV$8)&lt;$H44*100+$F44-IF(RIGHT($H44*100+$F44,2)="01",89,1)),-ROUND($G44/$H44/12,2),IF($H44*100+$F44-IF(VALUE(DV$8)=RIGHT($H44*100+$F44,2)="01",89,1),-SUM(DV44:DV46,DU47),0))</f>
        <v>0</v>
      </c>
      <c r="DW47" s="6">
        <f t="shared" ref="DW47" si="2334">IF(MONTH(DW$9)&lt;&gt;$C$3,DV47,0)+IF(AND(SUM(DW44:DW45)&lt;&gt;0,VALUE(DW$8)&lt;$H44*100+$F44-IF(RIGHT($H44*100+$F44,2)="01",89,1)),-ROUND($G44/$H44/12,2),IF($H44*100+$F44-IF(VALUE(DW$8)=RIGHT($H44*100+$F44,2)="01",89,1),-SUM(DW44:DW46,DV47),0))</f>
        <v>0</v>
      </c>
      <c r="DX47" s="6">
        <f t="shared" ref="DX47" si="2335">IF(MONTH(DX$9)&lt;&gt;$C$3,DW47,0)+IF(AND(SUM(DX44:DX45)&lt;&gt;0,VALUE(DX$8)&lt;$H44*100+$F44-IF(RIGHT($H44*100+$F44,2)="01",89,1)),-ROUND($G44/$H44/12,2),IF($H44*100+$F44-IF(VALUE(DX$8)=RIGHT($H44*100+$F44,2)="01",89,1),-SUM(DX44:DX46,DW47),0))</f>
        <v>0</v>
      </c>
      <c r="DY47" s="6">
        <f t="shared" ref="DY47" si="2336">IF(MONTH(DY$9)&lt;&gt;$C$3,DX47,0)+IF(AND(SUM(DY44:DY45)&lt;&gt;0,VALUE(DY$8)&lt;$H44*100+$F44-IF(RIGHT($H44*100+$F44,2)="01",89,1)),-ROUND($G44/$H44/12,2),IF($H44*100+$F44-IF(VALUE(DY$8)=RIGHT($H44*100+$F44,2)="01",89,1),-SUM(DY44:DY46,DX47),0))</f>
        <v>0</v>
      </c>
      <c r="DZ47" s="6">
        <f t="shared" ref="DZ47" si="2337">IF(MONTH(DZ$9)&lt;&gt;$C$3,DY47,0)+IF(AND(SUM(DZ44:DZ45)&lt;&gt;0,VALUE(DZ$8)&lt;$H44*100+$F44-IF(RIGHT($H44*100+$F44,2)="01",89,1)),-ROUND($G44/$H44/12,2),IF($H44*100+$F44-IF(VALUE(DZ$8)=RIGHT($H44*100+$F44,2)="01",89,1),-SUM(DZ44:DZ46,DY47),0))</f>
        <v>0</v>
      </c>
      <c r="EA47" s="6">
        <f t="shared" ref="EA47" si="2338">IF(MONTH(EA$9)&lt;&gt;$C$3,DZ47,0)+IF(AND(SUM(EA44:EA45)&lt;&gt;0,VALUE(EA$8)&lt;$H44*100+$F44-IF(RIGHT($H44*100+$F44,2)="01",89,1)),-ROUND($G44/$H44/12,2),IF($H44*100+$F44-IF(VALUE(EA$8)=RIGHT($H44*100+$F44,2)="01",89,1),-SUM(EA44:EA46,DZ47),0))</f>
        <v>0</v>
      </c>
      <c r="EB47" s="6">
        <f t="shared" ref="EB47" si="2339">IF(MONTH(EB$9)&lt;&gt;$C$3,EA47,0)+IF(AND(SUM(EB44:EB45)&lt;&gt;0,VALUE(EB$8)&lt;$H44*100+$F44-IF(RIGHT($H44*100+$F44,2)="01",89,1)),-ROUND($G44/$H44/12,2),IF($H44*100+$F44-IF(VALUE(EB$8)=RIGHT($H44*100+$F44,2)="01",89,1),-SUM(EB44:EB46,EA47),0))</f>
        <v>0</v>
      </c>
      <c r="EC47" s="6">
        <f t="shared" ref="EC47" si="2340">IF(MONTH(EC$9)&lt;&gt;$C$3,EB47,0)+IF(AND(SUM(EC44:EC45)&lt;&gt;0,VALUE(EC$8)&lt;$H44*100+$F44-IF(RIGHT($H44*100+$F44,2)="01",89,1)),-ROUND($G44/$H44/12,2),IF($H44*100+$F44-IF(VALUE(EC$8)=RIGHT($H44*100+$F44,2)="01",89,1),-SUM(EC44:EC46,EB47),0))</f>
        <v>0</v>
      </c>
      <c r="ED47" s="6">
        <f t="shared" ref="ED47" si="2341">IF(MONTH(ED$9)&lt;&gt;$C$3,EC47,0)+IF(AND(SUM(ED44:ED45)&lt;&gt;0,VALUE(ED$8)&lt;$H44*100+$F44-IF(RIGHT($H44*100+$F44,2)="01",89,1)),-ROUND($G44/$H44/12,2),IF($H44*100+$F44-IF(VALUE(ED$8)=RIGHT($H44*100+$F44,2)="01",89,1),-SUM(ED44:ED46,EC47),0))</f>
        <v>0</v>
      </c>
      <c r="EE47" s="6">
        <f t="shared" ref="EE47" si="2342">IF(MONTH(EE$9)&lt;&gt;$C$3,ED47,0)+IF(AND(SUM(EE44:EE45)&lt;&gt;0,VALUE(EE$8)&lt;$H44*100+$F44-IF(RIGHT($H44*100+$F44,2)="01",89,1)),-ROUND($G44/$H44/12,2),IF($H44*100+$F44-IF(VALUE(EE$8)=RIGHT($H44*100+$F44,2)="01",89,1),-SUM(EE44:EE46,ED47),0))</f>
        <v>0</v>
      </c>
      <c r="EF47" s="6">
        <f t="shared" ref="EF47" si="2343">IF(MONTH(EF$9)&lt;&gt;$C$3,EE47,0)+IF(AND(SUM(EF44:EF45)&lt;&gt;0,VALUE(EF$8)&lt;$H44*100+$F44-IF(RIGHT($H44*100+$F44,2)="01",89,1)),-ROUND($G44/$H44/12,2),IF($H44*100+$F44-IF(VALUE(EF$8)=RIGHT($H44*100+$F44,2)="01",89,1),-SUM(EF44:EF46,EE47),0))</f>
        <v>0</v>
      </c>
      <c r="EG47" s="6">
        <f t="shared" ref="EG47" si="2344">IF(MONTH(EG$9)&lt;&gt;$C$3,EF47,0)+IF(AND(SUM(EG44:EG45)&lt;&gt;0,VALUE(EG$8)&lt;$H44*100+$F44-IF(RIGHT($H44*100+$F44,2)="01",89,1)),-ROUND($G44/$H44/12,2),IF($H44*100+$F44-IF(VALUE(EG$8)=RIGHT($H44*100+$F44,2)="01",89,1),-SUM(EG44:EG46,EF47),0))</f>
        <v>0</v>
      </c>
      <c r="EH47" s="6">
        <f t="shared" ref="EH47" si="2345">IF(MONTH(EH$9)&lt;&gt;$C$3,EG47,0)+IF(AND(SUM(EH44:EH45)&lt;&gt;0,VALUE(EH$8)&lt;$H44*100+$F44-IF(RIGHT($H44*100+$F44,2)="01",89,1)),-ROUND($G44/$H44/12,2),IF($H44*100+$F44-IF(VALUE(EH$8)=RIGHT($H44*100+$F44,2)="01",89,1),-SUM(EH44:EH46,EG47),0))</f>
        <v>0</v>
      </c>
      <c r="EI47" s="6">
        <f t="shared" ref="EI47" si="2346">IF(MONTH(EI$9)&lt;&gt;$C$3,EH47,0)+IF(AND(SUM(EI44:EI45)&lt;&gt;0,VALUE(EI$8)&lt;$H44*100+$F44-IF(RIGHT($H44*100+$F44,2)="01",89,1)),-ROUND($G44/$H44/12,2),IF($H44*100+$F44-IF(VALUE(EI$8)=RIGHT($H44*100+$F44,2)="01",89,1),-SUM(EI44:EI46,EH47),0))</f>
        <v>0</v>
      </c>
      <c r="EJ47" s="6">
        <f t="shared" ref="EJ47" si="2347">IF(MONTH(EJ$9)&lt;&gt;$C$3,EI47,0)+IF(AND(SUM(EJ44:EJ45)&lt;&gt;0,VALUE(EJ$8)&lt;$H44*100+$F44-IF(RIGHT($H44*100+$F44,2)="01",89,1)),-ROUND($G44/$H44/12,2),IF($H44*100+$F44-IF(VALUE(EJ$8)=RIGHT($H44*100+$F44,2)="01",89,1),-SUM(EJ44:EJ46,EI47),0))</f>
        <v>0</v>
      </c>
      <c r="EK47" s="6">
        <f t="shared" ref="EK47" si="2348">IF(MONTH(EK$9)&lt;&gt;$C$3,EJ47,0)+IF(AND(SUM(EK44:EK45)&lt;&gt;0,VALUE(EK$8)&lt;$H44*100+$F44-IF(RIGHT($H44*100+$F44,2)="01",89,1)),-ROUND($G44/$H44/12,2),IF($H44*100+$F44-IF(VALUE(EK$8)=RIGHT($H44*100+$F44,2)="01",89,1),-SUM(EK44:EK46,EJ47),0))</f>
        <v>0</v>
      </c>
      <c r="EL47" s="6">
        <f t="shared" ref="EL47" si="2349">IF(MONTH(EL$9)&lt;&gt;$C$3,EK47,0)+IF(AND(SUM(EL44:EL45)&lt;&gt;0,VALUE(EL$8)&lt;$H44*100+$F44-IF(RIGHT($H44*100+$F44,2)="01",89,1)),-ROUND($G44/$H44/12,2),IF($H44*100+$F44-IF(VALUE(EL$8)=RIGHT($H44*100+$F44,2)="01",89,1),-SUM(EL44:EL46,EK47),0))</f>
        <v>0</v>
      </c>
      <c r="EM47" s="6">
        <f t="shared" ref="EM47" si="2350">IF(MONTH(EM$9)&lt;&gt;$C$3,EL47,0)+IF(AND(SUM(EM44:EM45)&lt;&gt;0,VALUE(EM$8)&lt;$H44*100+$F44-IF(RIGHT($H44*100+$F44,2)="01",89,1)),-ROUND($G44/$H44/12,2),IF($H44*100+$F44-IF(VALUE(EM$8)=RIGHT($H44*100+$F44,2)="01",89,1),-SUM(EM44:EM46,EL47),0))</f>
        <v>0</v>
      </c>
      <c r="EN47" s="6">
        <f t="shared" ref="EN47" si="2351">IF(MONTH(EN$9)&lt;&gt;$C$3,EM47,0)+IF(AND(SUM(EN44:EN45)&lt;&gt;0,VALUE(EN$8)&lt;$H44*100+$F44-IF(RIGHT($H44*100+$F44,2)="01",89,1)),-ROUND($G44/$H44/12,2),IF($H44*100+$F44-IF(VALUE(EN$8)=RIGHT($H44*100+$F44,2)="01",89,1),-SUM(EN44:EN46,EM47),0))</f>
        <v>0</v>
      </c>
      <c r="EO47" s="6">
        <f t="shared" ref="EO47" si="2352">IF(MONTH(EO$9)&lt;&gt;$C$3,EN47,0)+IF(AND(SUM(EO44:EO45)&lt;&gt;0,VALUE(EO$8)&lt;$H44*100+$F44-IF(RIGHT($H44*100+$F44,2)="01",89,1)),-ROUND($G44/$H44/12,2),IF($H44*100+$F44-IF(VALUE(EO$8)=RIGHT($H44*100+$F44,2)="01",89,1),-SUM(EO44:EO46,EN47),0))</f>
        <v>0</v>
      </c>
      <c r="EP47" s="6">
        <f t="shared" ref="EP47" si="2353">IF(MONTH(EP$9)&lt;&gt;$C$3,EO47,0)+IF(AND(SUM(EP44:EP45)&lt;&gt;0,VALUE(EP$8)&lt;$H44*100+$F44-IF(RIGHT($H44*100+$F44,2)="01",89,1)),-ROUND($G44/$H44/12,2),IF($H44*100+$F44-IF(VALUE(EP$8)=RIGHT($H44*100+$F44,2)="01",89,1),-SUM(EP44:EP46,EO47),0))</f>
        <v>0</v>
      </c>
      <c r="EQ47" s="6">
        <f t="shared" ref="EQ47" si="2354">IF(MONTH(EQ$9)&lt;&gt;$C$3,EP47,0)+IF(AND(SUM(EQ44:EQ45)&lt;&gt;0,VALUE(EQ$8)&lt;$H44*100+$F44-IF(RIGHT($H44*100+$F44,2)="01",89,1)),-ROUND($G44/$H44/12,2),IF($H44*100+$F44-IF(VALUE(EQ$8)=RIGHT($H44*100+$F44,2)="01",89,1),-SUM(EQ44:EQ46,EP47),0))</f>
        <v>0</v>
      </c>
      <c r="ER47" s="6">
        <f t="shared" ref="ER47" si="2355">IF(MONTH(ER$9)&lt;&gt;$C$3,EQ47,0)+IF(AND(SUM(ER44:ER45)&lt;&gt;0,VALUE(ER$8)&lt;$H44*100+$F44-IF(RIGHT($H44*100+$F44,2)="01",89,1)),-ROUND($G44/$H44/12,2),IF($H44*100+$F44-IF(VALUE(ER$8)=RIGHT($H44*100+$F44,2)="01",89,1),-SUM(ER44:ER46,EQ47),0))</f>
        <v>0</v>
      </c>
      <c r="ES47" s="6">
        <f t="shared" ref="ES47" si="2356">IF(MONTH(ES$9)&lt;&gt;$C$3,ER47,0)+IF(AND(SUM(ES44:ES45)&lt;&gt;0,VALUE(ES$8)&lt;$H44*100+$F44-IF(RIGHT($H44*100+$F44,2)="01",89,1)),-ROUND($G44/$H44/12,2),IF($H44*100+$F44-IF(VALUE(ES$8)=RIGHT($H44*100+$F44,2)="01",89,1),-SUM(ES44:ES46,ER47),0))</f>
        <v>0</v>
      </c>
      <c r="ET47" s="6">
        <f t="shared" ref="ET47" si="2357">IF(MONTH(ET$9)&lt;&gt;$C$3,ES47,0)+IF(AND(SUM(ET44:ET45)&lt;&gt;0,VALUE(ET$8)&lt;$H44*100+$F44-IF(RIGHT($H44*100+$F44,2)="01",89,1)),-ROUND($G44/$H44/12,2),IF($H44*100+$F44-IF(VALUE(ET$8)=RIGHT($H44*100+$F44,2)="01",89,1),-SUM(ET44:ET46,ES47),0))</f>
        <v>0</v>
      </c>
      <c r="EU47" s="6">
        <f t="shared" ref="EU47" si="2358">IF(MONTH(EU$9)&lt;&gt;$C$3,ET47,0)+IF(AND(SUM(EU44:EU45)&lt;&gt;0,VALUE(EU$8)&lt;$H44*100+$F44-IF(RIGHT($H44*100+$F44,2)="01",89,1)),-ROUND($G44/$H44/12,2),IF($H44*100+$F44-IF(VALUE(EU$8)=RIGHT($H44*100+$F44,2)="01",89,1),-SUM(EU44:EU46,ET47),0))</f>
        <v>0</v>
      </c>
      <c r="EV47" s="6">
        <f t="shared" ref="EV47" si="2359">IF(MONTH(EV$9)&lt;&gt;$C$3,EU47,0)+IF(AND(SUM(EV44:EV45)&lt;&gt;0,VALUE(EV$8)&lt;$H44*100+$F44-IF(RIGHT($H44*100+$F44,2)="01",89,1)),-ROUND($G44/$H44/12,2),IF($H44*100+$F44-IF(VALUE(EV$8)=RIGHT($H44*100+$F44,2)="01",89,1),-SUM(EV44:EV46,EU47),0))</f>
        <v>0</v>
      </c>
      <c r="EW47" s="6">
        <f t="shared" ref="EW47" si="2360">IF(MONTH(EW$9)&lt;&gt;$C$3,EV47,0)+IF(AND(SUM(EW44:EW45)&lt;&gt;0,VALUE(EW$8)&lt;$H44*100+$F44-IF(RIGHT($H44*100+$F44,2)="01",89,1)),-ROUND($G44/$H44/12,2),IF($H44*100+$F44-IF(VALUE(EW$8)=RIGHT($H44*100+$F44,2)="01",89,1),-SUM(EW44:EW46,EV47),0))</f>
        <v>0</v>
      </c>
      <c r="EX47" s="6">
        <f t="shared" ref="EX47" si="2361">IF(MONTH(EX$9)&lt;&gt;$C$3,EW47,0)+IF(AND(SUM(EX44:EX45)&lt;&gt;0,VALUE(EX$8)&lt;$H44*100+$F44-IF(RIGHT($H44*100+$F44,2)="01",89,1)),-ROUND($G44/$H44/12,2),IF($H44*100+$F44-IF(VALUE(EX$8)=RIGHT($H44*100+$F44,2)="01",89,1),-SUM(EX44:EX46,EW47),0))</f>
        <v>0</v>
      </c>
      <c r="EY47" s="6">
        <f t="shared" ref="EY47" si="2362">IF(MONTH(EY$9)&lt;&gt;$C$3,EX47,0)+IF(AND(SUM(EY44:EY45)&lt;&gt;0,VALUE(EY$8)&lt;$H44*100+$F44-IF(RIGHT($H44*100+$F44,2)="01",89,1)),-ROUND($G44/$H44/12,2),IF($H44*100+$F44-IF(VALUE(EY$8)=RIGHT($H44*100+$F44,2)="01",89,1),-SUM(EY44:EY46,EX47),0))</f>
        <v>0</v>
      </c>
      <c r="EZ47" s="6">
        <f t="shared" ref="EZ47" si="2363">IF(MONTH(EZ$9)&lt;&gt;$C$3,EY47,0)+IF(AND(SUM(EZ44:EZ45)&lt;&gt;0,VALUE(EZ$8)&lt;$H44*100+$F44-IF(RIGHT($H44*100+$F44,2)="01",89,1)),-ROUND($G44/$H44/12,2),IF($H44*100+$F44-IF(VALUE(EZ$8)=RIGHT($H44*100+$F44,2)="01",89,1),-SUM(EZ44:EZ46,EY47),0))</f>
        <v>0</v>
      </c>
      <c r="FA47" s="6">
        <f t="shared" ref="FA47" si="2364">IF(MONTH(FA$9)&lt;&gt;$C$3,EZ47,0)+IF(AND(SUM(FA44:FA45)&lt;&gt;0,VALUE(FA$8)&lt;$H44*100+$F44-IF(RIGHT($H44*100+$F44,2)="01",89,1)),-ROUND($G44/$H44/12,2),IF($H44*100+$F44-IF(VALUE(FA$8)=RIGHT($H44*100+$F44,2)="01",89,1),-SUM(FA44:FA46,EZ47),0))</f>
        <v>0</v>
      </c>
      <c r="FB47" s="6">
        <f t="shared" ref="FB47" si="2365">IF(MONTH(FB$9)&lt;&gt;$C$3,FA47,0)+IF(AND(SUM(FB44:FB45)&lt;&gt;0,VALUE(FB$8)&lt;$H44*100+$F44-IF(RIGHT($H44*100+$F44,2)="01",89,1)),-ROUND($G44/$H44/12,2),IF($H44*100+$F44-IF(VALUE(FB$8)=RIGHT($H44*100+$F44,2)="01",89,1),-SUM(FB44:FB46,FA47),0))</f>
        <v>0</v>
      </c>
      <c r="FC47" s="6">
        <f t="shared" ref="FC47" si="2366">IF(MONTH(FC$9)&lt;&gt;$C$3,FB47,0)+IF(AND(SUM(FC44:FC45)&lt;&gt;0,VALUE(FC$8)&lt;$H44*100+$F44-IF(RIGHT($H44*100+$F44,2)="01",89,1)),-ROUND($G44/$H44/12,2),IF($H44*100+$F44-IF(VALUE(FC$8)=RIGHT($H44*100+$F44,2)="01",89,1),-SUM(FC44:FC46,FB47),0))</f>
        <v>0</v>
      </c>
      <c r="FD47" s="6">
        <f t="shared" ref="FD47" si="2367">IF(MONTH(FD$9)&lt;&gt;$C$3,FC47,0)+IF(AND(SUM(FD44:FD45)&lt;&gt;0,VALUE(FD$8)&lt;$H44*100+$F44-IF(RIGHT($H44*100+$F44,2)="01",89,1)),-ROUND($G44/$H44/12,2),IF($H44*100+$F44-IF(VALUE(FD$8)=RIGHT($H44*100+$F44,2)="01",89,1),-SUM(FD44:FD46,FC47),0))</f>
        <v>0</v>
      </c>
      <c r="FE47" s="6">
        <f t="shared" ref="FE47" si="2368">IF(MONTH(FE$9)&lt;&gt;$C$3,FD47,0)+IF(AND(SUM(FE44:FE45)&lt;&gt;0,VALUE(FE$8)&lt;$H44*100+$F44-IF(RIGHT($H44*100+$F44,2)="01",89,1)),-ROUND($G44/$H44/12,2),IF($H44*100+$F44-IF(VALUE(FE$8)=RIGHT($H44*100+$F44,2)="01",89,1),-SUM(FE44:FE46,FD47),0))</f>
        <v>0</v>
      </c>
      <c r="FF47" s="6">
        <f t="shared" ref="FF47" si="2369">IF(MONTH(FF$9)&lt;&gt;$C$3,FE47,0)+IF(AND(SUM(FF44:FF45)&lt;&gt;0,VALUE(FF$8)&lt;$H44*100+$F44-IF(RIGHT($H44*100+$F44,2)="01",89,1)),-ROUND($G44/$H44/12,2),IF($H44*100+$F44-IF(VALUE(FF$8)=RIGHT($H44*100+$F44,2)="01",89,1),-SUM(FF44:FF46,FE47),0))</f>
        <v>0</v>
      </c>
      <c r="FG47" s="6">
        <f t="shared" ref="FG47" si="2370">IF(MONTH(FG$9)&lt;&gt;$C$3,FF47,0)+IF(AND(SUM(FG44:FG45)&lt;&gt;0,VALUE(FG$8)&lt;$H44*100+$F44-IF(RIGHT($H44*100+$F44,2)="01",89,1)),-ROUND($G44/$H44/12,2),IF($H44*100+$F44-IF(VALUE(FG$8)=RIGHT($H44*100+$F44,2)="01",89,1),-SUM(FG44:FG46,FF47),0))</f>
        <v>0</v>
      </c>
      <c r="FH47" s="6">
        <f t="shared" ref="FH47" si="2371">IF(MONTH(FH$9)&lt;&gt;$C$3,FG47,0)+IF(AND(SUM(FH44:FH45)&lt;&gt;0,VALUE(FH$8)&lt;$H44*100+$F44-IF(RIGHT($H44*100+$F44,2)="01",89,1)),-ROUND($G44/$H44/12,2),IF($H44*100+$F44-IF(VALUE(FH$8)=RIGHT($H44*100+$F44,2)="01",89,1),-SUM(FH44:FH46,FG47),0))</f>
        <v>0</v>
      </c>
      <c r="FI47" s="6">
        <f t="shared" ref="FI47" si="2372">IF(MONTH(FI$9)&lt;&gt;$C$3,FH47,0)+IF(AND(SUM(FI44:FI45)&lt;&gt;0,VALUE(FI$8)&lt;$H44*100+$F44-IF(RIGHT($H44*100+$F44,2)="01",89,1)),-ROUND($G44/$H44/12,2),IF($H44*100+$F44-IF(VALUE(FI$8)=RIGHT($H44*100+$F44,2)="01",89,1),-SUM(FI44:FI46,FH47),0))</f>
        <v>0</v>
      </c>
    </row>
    <row r="48" spans="1:165" x14ac:dyDescent="0.3">
      <c r="A48" s="3">
        <v>470000</v>
      </c>
      <c r="B48" s="3" t="s">
        <v>24</v>
      </c>
      <c r="C48" s="1" t="str">
        <f t="shared" si="2059"/>
        <v>Xxxx</v>
      </c>
      <c r="D48" s="1">
        <f t="shared" si="2060"/>
        <v>1</v>
      </c>
      <c r="J48" s="6">
        <f>-SUM(J44:J46)</f>
        <v>0</v>
      </c>
      <c r="K48" s="6">
        <f t="shared" ref="K48:BD48" si="2373">-SUM(K44:K46)</f>
        <v>0</v>
      </c>
      <c r="L48" s="6">
        <f t="shared" si="2373"/>
        <v>0</v>
      </c>
      <c r="M48" s="6">
        <f t="shared" si="2373"/>
        <v>0</v>
      </c>
      <c r="N48" s="6">
        <f t="shared" si="2373"/>
        <v>0</v>
      </c>
      <c r="O48" s="6">
        <f t="shared" si="2373"/>
        <v>0</v>
      </c>
      <c r="P48" s="6">
        <f t="shared" si="2373"/>
        <v>0</v>
      </c>
      <c r="Q48" s="6">
        <f t="shared" si="2373"/>
        <v>0</v>
      </c>
      <c r="R48" s="6">
        <f t="shared" si="2373"/>
        <v>0</v>
      </c>
      <c r="S48" s="6">
        <f t="shared" si="2373"/>
        <v>0</v>
      </c>
      <c r="T48" s="6">
        <f t="shared" si="2373"/>
        <v>0</v>
      </c>
      <c r="U48" s="6">
        <f t="shared" si="2373"/>
        <v>0</v>
      </c>
      <c r="V48" s="6">
        <f t="shared" si="2373"/>
        <v>0</v>
      </c>
      <c r="W48" s="6">
        <f t="shared" si="2373"/>
        <v>0</v>
      </c>
      <c r="X48" s="6">
        <f t="shared" si="2373"/>
        <v>0</v>
      </c>
      <c r="Y48" s="6">
        <f t="shared" si="2373"/>
        <v>0</v>
      </c>
      <c r="Z48" s="6">
        <f t="shared" si="2373"/>
        <v>0</v>
      </c>
      <c r="AA48" s="6">
        <f t="shared" si="2373"/>
        <v>0</v>
      </c>
      <c r="AB48" s="6">
        <f t="shared" si="2373"/>
        <v>0</v>
      </c>
      <c r="AC48" s="6">
        <f t="shared" si="2373"/>
        <v>0</v>
      </c>
      <c r="AD48" s="6">
        <f t="shared" si="2373"/>
        <v>0</v>
      </c>
      <c r="AE48" s="6">
        <f t="shared" si="2373"/>
        <v>0</v>
      </c>
      <c r="AF48" s="6">
        <f t="shared" si="2373"/>
        <v>0</v>
      </c>
      <c r="AG48" s="6">
        <f t="shared" si="2373"/>
        <v>0</v>
      </c>
      <c r="AH48" s="6">
        <f t="shared" si="2373"/>
        <v>0</v>
      </c>
      <c r="AI48" s="6">
        <f t="shared" si="2373"/>
        <v>0</v>
      </c>
      <c r="AJ48" s="6">
        <f t="shared" si="2373"/>
        <v>0</v>
      </c>
      <c r="AK48" s="6">
        <f t="shared" si="2373"/>
        <v>0</v>
      </c>
      <c r="AL48" s="6">
        <f t="shared" si="2373"/>
        <v>0</v>
      </c>
      <c r="AM48" s="6">
        <f t="shared" si="2373"/>
        <v>0</v>
      </c>
      <c r="AN48" s="6">
        <f t="shared" si="2373"/>
        <v>0</v>
      </c>
      <c r="AO48" s="6">
        <f t="shared" si="2373"/>
        <v>0</v>
      </c>
      <c r="AP48" s="6">
        <f t="shared" si="2373"/>
        <v>0</v>
      </c>
      <c r="AQ48" s="6">
        <f t="shared" si="2373"/>
        <v>0</v>
      </c>
      <c r="AR48" s="6">
        <f t="shared" si="2373"/>
        <v>0</v>
      </c>
      <c r="AS48" s="6">
        <f t="shared" si="2373"/>
        <v>0</v>
      </c>
      <c r="AT48" s="6">
        <f t="shared" si="2373"/>
        <v>0</v>
      </c>
      <c r="AU48" s="6">
        <f t="shared" si="2373"/>
        <v>0</v>
      </c>
      <c r="AV48" s="6">
        <f t="shared" si="2373"/>
        <v>0</v>
      </c>
      <c r="AW48" s="6">
        <f t="shared" si="2373"/>
        <v>0</v>
      </c>
      <c r="AX48" s="6">
        <f t="shared" si="2373"/>
        <v>0</v>
      </c>
      <c r="AY48" s="6">
        <f t="shared" si="2373"/>
        <v>0</v>
      </c>
      <c r="AZ48" s="6">
        <f t="shared" si="2373"/>
        <v>0</v>
      </c>
      <c r="BA48" s="6">
        <f t="shared" si="2373"/>
        <v>0</v>
      </c>
      <c r="BB48" s="6">
        <f t="shared" si="2373"/>
        <v>0</v>
      </c>
      <c r="BC48" s="6">
        <f t="shared" si="2373"/>
        <v>0</v>
      </c>
      <c r="BD48" s="6">
        <f t="shared" si="2373"/>
        <v>0</v>
      </c>
      <c r="BE48" s="6">
        <f t="shared" ref="BE48:DP48" si="2374">-SUM(BE44:BE46)</f>
        <v>0</v>
      </c>
      <c r="BF48" s="6">
        <f t="shared" si="2374"/>
        <v>0</v>
      </c>
      <c r="BG48" s="6">
        <f t="shared" si="2374"/>
        <v>0</v>
      </c>
      <c r="BH48" s="6">
        <f t="shared" si="2374"/>
        <v>0</v>
      </c>
      <c r="BI48" s="6">
        <f t="shared" si="2374"/>
        <v>0</v>
      </c>
      <c r="BJ48" s="6">
        <f t="shared" si="2374"/>
        <v>0</v>
      </c>
      <c r="BK48" s="6">
        <f t="shared" si="2374"/>
        <v>0</v>
      </c>
      <c r="BL48" s="6">
        <f t="shared" si="2374"/>
        <v>0</v>
      </c>
      <c r="BM48" s="6">
        <f t="shared" si="2374"/>
        <v>0</v>
      </c>
      <c r="BN48" s="6">
        <f t="shared" si="2374"/>
        <v>0</v>
      </c>
      <c r="BO48" s="6">
        <f t="shared" si="2374"/>
        <v>0</v>
      </c>
      <c r="BP48" s="6">
        <f t="shared" si="2374"/>
        <v>0</v>
      </c>
      <c r="BQ48" s="6">
        <f t="shared" si="2374"/>
        <v>0</v>
      </c>
      <c r="BR48" s="6">
        <f t="shared" si="2374"/>
        <v>0</v>
      </c>
      <c r="BS48" s="6">
        <f t="shared" si="2374"/>
        <v>0</v>
      </c>
      <c r="BT48" s="6">
        <f t="shared" si="2374"/>
        <v>0</v>
      </c>
      <c r="BU48" s="6">
        <f t="shared" si="2374"/>
        <v>0</v>
      </c>
      <c r="BV48" s="6">
        <f t="shared" si="2374"/>
        <v>0</v>
      </c>
      <c r="BW48" s="6">
        <f t="shared" si="2374"/>
        <v>0</v>
      </c>
      <c r="BX48" s="6">
        <f t="shared" si="2374"/>
        <v>0</v>
      </c>
      <c r="BY48" s="6">
        <f t="shared" si="2374"/>
        <v>0</v>
      </c>
      <c r="BZ48" s="6">
        <f t="shared" si="2374"/>
        <v>0</v>
      </c>
      <c r="CA48" s="6">
        <f t="shared" si="2374"/>
        <v>0</v>
      </c>
      <c r="CB48" s="6">
        <f t="shared" si="2374"/>
        <v>0</v>
      </c>
      <c r="CC48" s="6">
        <f t="shared" si="2374"/>
        <v>0</v>
      </c>
      <c r="CD48" s="6">
        <f t="shared" si="2374"/>
        <v>0</v>
      </c>
      <c r="CE48" s="6">
        <f t="shared" si="2374"/>
        <v>0</v>
      </c>
      <c r="CF48" s="6">
        <f t="shared" si="2374"/>
        <v>0</v>
      </c>
      <c r="CG48" s="6">
        <f t="shared" si="2374"/>
        <v>0</v>
      </c>
      <c r="CH48" s="6">
        <f t="shared" si="2374"/>
        <v>0</v>
      </c>
      <c r="CI48" s="6">
        <f t="shared" si="2374"/>
        <v>0</v>
      </c>
      <c r="CJ48" s="6">
        <f t="shared" si="2374"/>
        <v>0</v>
      </c>
      <c r="CK48" s="6">
        <f t="shared" si="2374"/>
        <v>0</v>
      </c>
      <c r="CL48" s="6">
        <f t="shared" si="2374"/>
        <v>0</v>
      </c>
      <c r="CM48" s="6">
        <f t="shared" si="2374"/>
        <v>0</v>
      </c>
      <c r="CN48" s="6">
        <f t="shared" si="2374"/>
        <v>0</v>
      </c>
      <c r="CO48" s="6">
        <f t="shared" si="2374"/>
        <v>0</v>
      </c>
      <c r="CP48" s="6">
        <f t="shared" si="2374"/>
        <v>0</v>
      </c>
      <c r="CQ48" s="6">
        <f t="shared" si="2374"/>
        <v>0</v>
      </c>
      <c r="CR48" s="6">
        <f t="shared" si="2374"/>
        <v>0</v>
      </c>
      <c r="CS48" s="6">
        <f t="shared" si="2374"/>
        <v>0</v>
      </c>
      <c r="CT48" s="6">
        <f t="shared" si="2374"/>
        <v>0</v>
      </c>
      <c r="CU48" s="6">
        <f t="shared" si="2374"/>
        <v>0</v>
      </c>
      <c r="CV48" s="6">
        <f t="shared" si="2374"/>
        <v>0</v>
      </c>
      <c r="CW48" s="6">
        <f t="shared" si="2374"/>
        <v>0</v>
      </c>
      <c r="CX48" s="6">
        <f t="shared" si="2374"/>
        <v>0</v>
      </c>
      <c r="CY48" s="6">
        <f t="shared" si="2374"/>
        <v>0</v>
      </c>
      <c r="CZ48" s="6">
        <f t="shared" si="2374"/>
        <v>0</v>
      </c>
      <c r="DA48" s="6">
        <f t="shared" si="2374"/>
        <v>0</v>
      </c>
      <c r="DB48" s="6">
        <f t="shared" si="2374"/>
        <v>0</v>
      </c>
      <c r="DC48" s="6">
        <f t="shared" si="2374"/>
        <v>0</v>
      </c>
      <c r="DD48" s="6">
        <f t="shared" si="2374"/>
        <v>0</v>
      </c>
      <c r="DE48" s="6">
        <f t="shared" si="2374"/>
        <v>0</v>
      </c>
      <c r="DF48" s="6">
        <f t="shared" si="2374"/>
        <v>0</v>
      </c>
      <c r="DG48" s="6">
        <f t="shared" si="2374"/>
        <v>0</v>
      </c>
      <c r="DH48" s="6">
        <f t="shared" si="2374"/>
        <v>0</v>
      </c>
      <c r="DI48" s="6">
        <f t="shared" si="2374"/>
        <v>0</v>
      </c>
      <c r="DJ48" s="6">
        <f t="shared" si="2374"/>
        <v>0</v>
      </c>
      <c r="DK48" s="6">
        <f t="shared" si="2374"/>
        <v>0</v>
      </c>
      <c r="DL48" s="6">
        <f t="shared" si="2374"/>
        <v>0</v>
      </c>
      <c r="DM48" s="6">
        <f t="shared" si="2374"/>
        <v>0</v>
      </c>
      <c r="DN48" s="6">
        <f t="shared" si="2374"/>
        <v>0</v>
      </c>
      <c r="DO48" s="6">
        <f t="shared" si="2374"/>
        <v>0</v>
      </c>
      <c r="DP48" s="6">
        <f t="shared" si="2374"/>
        <v>0</v>
      </c>
      <c r="DQ48" s="6">
        <f t="shared" ref="DQ48:FI48" si="2375">-SUM(DQ44:DQ46)</f>
        <v>0</v>
      </c>
      <c r="DR48" s="6">
        <f t="shared" si="2375"/>
        <v>0</v>
      </c>
      <c r="DS48" s="6">
        <f t="shared" si="2375"/>
        <v>0</v>
      </c>
      <c r="DT48" s="6">
        <f t="shared" si="2375"/>
        <v>0</v>
      </c>
      <c r="DU48" s="6">
        <f t="shared" si="2375"/>
        <v>0</v>
      </c>
      <c r="DV48" s="6">
        <f t="shared" si="2375"/>
        <v>0</v>
      </c>
      <c r="DW48" s="6">
        <f t="shared" si="2375"/>
        <v>0</v>
      </c>
      <c r="DX48" s="6">
        <f t="shared" si="2375"/>
        <v>0</v>
      </c>
      <c r="DY48" s="6">
        <f t="shared" si="2375"/>
        <v>0</v>
      </c>
      <c r="DZ48" s="6">
        <f t="shared" si="2375"/>
        <v>0</v>
      </c>
      <c r="EA48" s="6">
        <f t="shared" si="2375"/>
        <v>0</v>
      </c>
      <c r="EB48" s="6">
        <f t="shared" si="2375"/>
        <v>0</v>
      </c>
      <c r="EC48" s="6">
        <f t="shared" si="2375"/>
        <v>0</v>
      </c>
      <c r="ED48" s="6">
        <f t="shared" si="2375"/>
        <v>0</v>
      </c>
      <c r="EE48" s="6">
        <f t="shared" si="2375"/>
        <v>0</v>
      </c>
      <c r="EF48" s="6">
        <f t="shared" si="2375"/>
        <v>0</v>
      </c>
      <c r="EG48" s="6">
        <f t="shared" si="2375"/>
        <v>0</v>
      </c>
      <c r="EH48" s="6">
        <f t="shared" si="2375"/>
        <v>0</v>
      </c>
      <c r="EI48" s="6">
        <f t="shared" si="2375"/>
        <v>0</v>
      </c>
      <c r="EJ48" s="6">
        <f t="shared" si="2375"/>
        <v>0</v>
      </c>
      <c r="EK48" s="6">
        <f t="shared" si="2375"/>
        <v>0</v>
      </c>
      <c r="EL48" s="6">
        <f t="shared" si="2375"/>
        <v>0</v>
      </c>
      <c r="EM48" s="6">
        <f t="shared" si="2375"/>
        <v>0</v>
      </c>
      <c r="EN48" s="6">
        <f t="shared" si="2375"/>
        <v>0</v>
      </c>
      <c r="EO48" s="6">
        <f t="shared" si="2375"/>
        <v>0</v>
      </c>
      <c r="EP48" s="6">
        <f t="shared" si="2375"/>
        <v>0</v>
      </c>
      <c r="EQ48" s="6">
        <f t="shared" si="2375"/>
        <v>0</v>
      </c>
      <c r="ER48" s="6">
        <f t="shared" si="2375"/>
        <v>0</v>
      </c>
      <c r="ES48" s="6">
        <f t="shared" si="2375"/>
        <v>0</v>
      </c>
      <c r="ET48" s="6">
        <f t="shared" si="2375"/>
        <v>0</v>
      </c>
      <c r="EU48" s="6">
        <f t="shared" si="2375"/>
        <v>0</v>
      </c>
      <c r="EV48" s="6">
        <f t="shared" si="2375"/>
        <v>0</v>
      </c>
      <c r="EW48" s="6">
        <f t="shared" si="2375"/>
        <v>0</v>
      </c>
      <c r="EX48" s="6">
        <f t="shared" si="2375"/>
        <v>0</v>
      </c>
      <c r="EY48" s="6">
        <f t="shared" si="2375"/>
        <v>0</v>
      </c>
      <c r="EZ48" s="6">
        <f t="shared" si="2375"/>
        <v>0</v>
      </c>
      <c r="FA48" s="6">
        <f t="shared" si="2375"/>
        <v>0</v>
      </c>
      <c r="FB48" s="6">
        <f t="shared" si="2375"/>
        <v>0</v>
      </c>
      <c r="FC48" s="6">
        <f t="shared" si="2375"/>
        <v>0</v>
      </c>
      <c r="FD48" s="6">
        <f t="shared" si="2375"/>
        <v>0</v>
      </c>
      <c r="FE48" s="6">
        <f t="shared" si="2375"/>
        <v>0</v>
      </c>
      <c r="FF48" s="6">
        <f t="shared" si="2375"/>
        <v>0</v>
      </c>
      <c r="FG48" s="6">
        <f t="shared" si="2375"/>
        <v>0</v>
      </c>
      <c r="FH48" s="6">
        <f t="shared" si="2375"/>
        <v>0</v>
      </c>
      <c r="FI48" s="6">
        <f t="shared" si="2375"/>
        <v>0</v>
      </c>
    </row>
    <row r="49" spans="1:165" x14ac:dyDescent="0.3">
      <c r="A49" s="19">
        <v>75200</v>
      </c>
      <c r="B49" s="19" t="s">
        <v>38</v>
      </c>
      <c r="C49" s="20" t="str">
        <f t="shared" si="2059"/>
        <v>Xxxx</v>
      </c>
      <c r="D49" s="20">
        <f t="shared" si="2060"/>
        <v>1</v>
      </c>
      <c r="E49" s="20"/>
      <c r="F49" s="20"/>
      <c r="G49" s="21"/>
      <c r="H49" s="20"/>
      <c r="I49" s="22"/>
      <c r="J49" s="23">
        <f t="shared" ref="J49:BD49" si="2376">-J47</f>
        <v>0</v>
      </c>
      <c r="K49" s="23">
        <f t="shared" si="2376"/>
        <v>0</v>
      </c>
      <c r="L49" s="23">
        <f t="shared" si="2376"/>
        <v>0</v>
      </c>
      <c r="M49" s="23">
        <f t="shared" si="2376"/>
        <v>0</v>
      </c>
      <c r="N49" s="23">
        <f t="shared" si="2376"/>
        <v>0</v>
      </c>
      <c r="O49" s="23">
        <f t="shared" si="2376"/>
        <v>0</v>
      </c>
      <c r="P49" s="23">
        <f t="shared" si="2376"/>
        <v>0</v>
      </c>
      <c r="Q49" s="23">
        <f t="shared" si="2376"/>
        <v>0</v>
      </c>
      <c r="R49" s="23">
        <f t="shared" si="2376"/>
        <v>0</v>
      </c>
      <c r="S49" s="23">
        <f t="shared" si="2376"/>
        <v>0</v>
      </c>
      <c r="T49" s="23">
        <f t="shared" si="2376"/>
        <v>0</v>
      </c>
      <c r="U49" s="23">
        <f t="shared" si="2376"/>
        <v>0</v>
      </c>
      <c r="V49" s="23">
        <f t="shared" si="2376"/>
        <v>0</v>
      </c>
      <c r="W49" s="23">
        <f t="shared" si="2376"/>
        <v>0</v>
      </c>
      <c r="X49" s="23">
        <f t="shared" si="2376"/>
        <v>0</v>
      </c>
      <c r="Y49" s="23">
        <f t="shared" si="2376"/>
        <v>0</v>
      </c>
      <c r="Z49" s="23">
        <f t="shared" si="2376"/>
        <v>0</v>
      </c>
      <c r="AA49" s="23">
        <f t="shared" si="2376"/>
        <v>0</v>
      </c>
      <c r="AB49" s="23">
        <f t="shared" si="2376"/>
        <v>0</v>
      </c>
      <c r="AC49" s="23">
        <f t="shared" si="2376"/>
        <v>0</v>
      </c>
      <c r="AD49" s="23">
        <f t="shared" si="2376"/>
        <v>0</v>
      </c>
      <c r="AE49" s="23">
        <f t="shared" si="2376"/>
        <v>0</v>
      </c>
      <c r="AF49" s="23">
        <f t="shared" si="2376"/>
        <v>0</v>
      </c>
      <c r="AG49" s="23">
        <f t="shared" si="2376"/>
        <v>0</v>
      </c>
      <c r="AH49" s="23">
        <f t="shared" si="2376"/>
        <v>0</v>
      </c>
      <c r="AI49" s="23">
        <f t="shared" si="2376"/>
        <v>0</v>
      </c>
      <c r="AJ49" s="23">
        <f t="shared" si="2376"/>
        <v>0</v>
      </c>
      <c r="AK49" s="23">
        <f t="shared" si="2376"/>
        <v>0</v>
      </c>
      <c r="AL49" s="23">
        <f t="shared" si="2376"/>
        <v>0</v>
      </c>
      <c r="AM49" s="23">
        <f t="shared" si="2376"/>
        <v>0</v>
      </c>
      <c r="AN49" s="23">
        <f t="shared" si="2376"/>
        <v>0</v>
      </c>
      <c r="AO49" s="23">
        <f t="shared" si="2376"/>
        <v>0</v>
      </c>
      <c r="AP49" s="23">
        <f t="shared" si="2376"/>
        <v>0</v>
      </c>
      <c r="AQ49" s="23">
        <f t="shared" si="2376"/>
        <v>0</v>
      </c>
      <c r="AR49" s="23">
        <f t="shared" si="2376"/>
        <v>0</v>
      </c>
      <c r="AS49" s="23">
        <f t="shared" si="2376"/>
        <v>0</v>
      </c>
      <c r="AT49" s="23">
        <f t="shared" si="2376"/>
        <v>0</v>
      </c>
      <c r="AU49" s="23">
        <f t="shared" si="2376"/>
        <v>0</v>
      </c>
      <c r="AV49" s="23">
        <f t="shared" si="2376"/>
        <v>0</v>
      </c>
      <c r="AW49" s="23">
        <f t="shared" si="2376"/>
        <v>0</v>
      </c>
      <c r="AX49" s="23">
        <f t="shared" si="2376"/>
        <v>0</v>
      </c>
      <c r="AY49" s="23">
        <f t="shared" si="2376"/>
        <v>0</v>
      </c>
      <c r="AZ49" s="23">
        <f t="shared" si="2376"/>
        <v>0</v>
      </c>
      <c r="BA49" s="23">
        <f t="shared" si="2376"/>
        <v>0</v>
      </c>
      <c r="BB49" s="23">
        <f t="shared" si="2376"/>
        <v>0</v>
      </c>
      <c r="BC49" s="23">
        <f t="shared" si="2376"/>
        <v>0</v>
      </c>
      <c r="BD49" s="23">
        <f t="shared" si="2376"/>
        <v>0</v>
      </c>
      <c r="BE49" s="23">
        <f t="shared" ref="BE49:DP49" si="2377">-BE47</f>
        <v>0</v>
      </c>
      <c r="BF49" s="23">
        <f t="shared" si="2377"/>
        <v>0</v>
      </c>
      <c r="BG49" s="23">
        <f t="shared" si="2377"/>
        <v>0</v>
      </c>
      <c r="BH49" s="23">
        <f t="shared" si="2377"/>
        <v>0</v>
      </c>
      <c r="BI49" s="23">
        <f t="shared" si="2377"/>
        <v>0</v>
      </c>
      <c r="BJ49" s="23">
        <f t="shared" si="2377"/>
        <v>0</v>
      </c>
      <c r="BK49" s="23">
        <f t="shared" si="2377"/>
        <v>0</v>
      </c>
      <c r="BL49" s="23">
        <f t="shared" si="2377"/>
        <v>0</v>
      </c>
      <c r="BM49" s="23">
        <f t="shared" si="2377"/>
        <v>0</v>
      </c>
      <c r="BN49" s="23">
        <f t="shared" si="2377"/>
        <v>0</v>
      </c>
      <c r="BO49" s="23">
        <f t="shared" si="2377"/>
        <v>0</v>
      </c>
      <c r="BP49" s="23">
        <f t="shared" si="2377"/>
        <v>0</v>
      </c>
      <c r="BQ49" s="23">
        <f t="shared" si="2377"/>
        <v>0</v>
      </c>
      <c r="BR49" s="23">
        <f t="shared" si="2377"/>
        <v>0</v>
      </c>
      <c r="BS49" s="23">
        <f t="shared" si="2377"/>
        <v>0</v>
      </c>
      <c r="BT49" s="23">
        <f t="shared" si="2377"/>
        <v>0</v>
      </c>
      <c r="BU49" s="23">
        <f t="shared" si="2377"/>
        <v>0</v>
      </c>
      <c r="BV49" s="23">
        <f t="shared" si="2377"/>
        <v>0</v>
      </c>
      <c r="BW49" s="23">
        <f t="shared" si="2377"/>
        <v>0</v>
      </c>
      <c r="BX49" s="23">
        <f t="shared" si="2377"/>
        <v>0</v>
      </c>
      <c r="BY49" s="23">
        <f t="shared" si="2377"/>
        <v>0</v>
      </c>
      <c r="BZ49" s="23">
        <f t="shared" si="2377"/>
        <v>0</v>
      </c>
      <c r="CA49" s="23">
        <f t="shared" si="2377"/>
        <v>0</v>
      </c>
      <c r="CB49" s="23">
        <f t="shared" si="2377"/>
        <v>0</v>
      </c>
      <c r="CC49" s="23">
        <f t="shared" si="2377"/>
        <v>0</v>
      </c>
      <c r="CD49" s="23">
        <f t="shared" si="2377"/>
        <v>0</v>
      </c>
      <c r="CE49" s="23">
        <f t="shared" si="2377"/>
        <v>0</v>
      </c>
      <c r="CF49" s="23">
        <f t="shared" si="2377"/>
        <v>0</v>
      </c>
      <c r="CG49" s="23">
        <f t="shared" si="2377"/>
        <v>0</v>
      </c>
      <c r="CH49" s="23">
        <f t="shared" si="2377"/>
        <v>0</v>
      </c>
      <c r="CI49" s="23">
        <f t="shared" si="2377"/>
        <v>0</v>
      </c>
      <c r="CJ49" s="23">
        <f t="shared" si="2377"/>
        <v>0</v>
      </c>
      <c r="CK49" s="23">
        <f t="shared" si="2377"/>
        <v>0</v>
      </c>
      <c r="CL49" s="23">
        <f t="shared" si="2377"/>
        <v>0</v>
      </c>
      <c r="CM49" s="23">
        <f t="shared" si="2377"/>
        <v>0</v>
      </c>
      <c r="CN49" s="23">
        <f t="shared" si="2377"/>
        <v>0</v>
      </c>
      <c r="CO49" s="23">
        <f t="shared" si="2377"/>
        <v>0</v>
      </c>
      <c r="CP49" s="23">
        <f t="shared" si="2377"/>
        <v>0</v>
      </c>
      <c r="CQ49" s="23">
        <f t="shared" si="2377"/>
        <v>0</v>
      </c>
      <c r="CR49" s="23">
        <f t="shared" si="2377"/>
        <v>0</v>
      </c>
      <c r="CS49" s="23">
        <f t="shared" si="2377"/>
        <v>0</v>
      </c>
      <c r="CT49" s="23">
        <f t="shared" si="2377"/>
        <v>0</v>
      </c>
      <c r="CU49" s="23">
        <f t="shared" si="2377"/>
        <v>0</v>
      </c>
      <c r="CV49" s="23">
        <f t="shared" si="2377"/>
        <v>0</v>
      </c>
      <c r="CW49" s="23">
        <f t="shared" si="2377"/>
        <v>0</v>
      </c>
      <c r="CX49" s="23">
        <f t="shared" si="2377"/>
        <v>0</v>
      </c>
      <c r="CY49" s="23">
        <f t="shared" si="2377"/>
        <v>0</v>
      </c>
      <c r="CZ49" s="23">
        <f t="shared" si="2377"/>
        <v>0</v>
      </c>
      <c r="DA49" s="23">
        <f t="shared" si="2377"/>
        <v>0</v>
      </c>
      <c r="DB49" s="23">
        <f t="shared" si="2377"/>
        <v>0</v>
      </c>
      <c r="DC49" s="23">
        <f t="shared" si="2377"/>
        <v>0</v>
      </c>
      <c r="DD49" s="23">
        <f t="shared" si="2377"/>
        <v>0</v>
      </c>
      <c r="DE49" s="23">
        <f t="shared" si="2377"/>
        <v>0</v>
      </c>
      <c r="DF49" s="23">
        <f t="shared" si="2377"/>
        <v>0</v>
      </c>
      <c r="DG49" s="23">
        <f t="shared" si="2377"/>
        <v>0</v>
      </c>
      <c r="DH49" s="23">
        <f t="shared" si="2377"/>
        <v>0</v>
      </c>
      <c r="DI49" s="23">
        <f t="shared" si="2377"/>
        <v>0</v>
      </c>
      <c r="DJ49" s="23">
        <f t="shared" si="2377"/>
        <v>0</v>
      </c>
      <c r="DK49" s="23">
        <f t="shared" si="2377"/>
        <v>0</v>
      </c>
      <c r="DL49" s="23">
        <f t="shared" si="2377"/>
        <v>0</v>
      </c>
      <c r="DM49" s="23">
        <f t="shared" si="2377"/>
        <v>0</v>
      </c>
      <c r="DN49" s="23">
        <f t="shared" si="2377"/>
        <v>0</v>
      </c>
      <c r="DO49" s="23">
        <f t="shared" si="2377"/>
        <v>0</v>
      </c>
      <c r="DP49" s="23">
        <f t="shared" si="2377"/>
        <v>0</v>
      </c>
      <c r="DQ49" s="23">
        <f t="shared" ref="DQ49:FI49" si="2378">-DQ47</f>
        <v>0</v>
      </c>
      <c r="DR49" s="23">
        <f t="shared" si="2378"/>
        <v>0</v>
      </c>
      <c r="DS49" s="23">
        <f t="shared" si="2378"/>
        <v>0</v>
      </c>
      <c r="DT49" s="23">
        <f t="shared" si="2378"/>
        <v>0</v>
      </c>
      <c r="DU49" s="23">
        <f t="shared" si="2378"/>
        <v>0</v>
      </c>
      <c r="DV49" s="23">
        <f t="shared" si="2378"/>
        <v>0</v>
      </c>
      <c r="DW49" s="23">
        <f t="shared" si="2378"/>
        <v>0</v>
      </c>
      <c r="DX49" s="23">
        <f t="shared" si="2378"/>
        <v>0</v>
      </c>
      <c r="DY49" s="23">
        <f t="shared" si="2378"/>
        <v>0</v>
      </c>
      <c r="DZ49" s="23">
        <f t="shared" si="2378"/>
        <v>0</v>
      </c>
      <c r="EA49" s="23">
        <f t="shared" si="2378"/>
        <v>0</v>
      </c>
      <c r="EB49" s="23">
        <f t="shared" si="2378"/>
        <v>0</v>
      </c>
      <c r="EC49" s="23">
        <f t="shared" si="2378"/>
        <v>0</v>
      </c>
      <c r="ED49" s="23">
        <f t="shared" si="2378"/>
        <v>0</v>
      </c>
      <c r="EE49" s="23">
        <f t="shared" si="2378"/>
        <v>0</v>
      </c>
      <c r="EF49" s="23">
        <f t="shared" si="2378"/>
        <v>0</v>
      </c>
      <c r="EG49" s="23">
        <f t="shared" si="2378"/>
        <v>0</v>
      </c>
      <c r="EH49" s="23">
        <f t="shared" si="2378"/>
        <v>0</v>
      </c>
      <c r="EI49" s="23">
        <f t="shared" si="2378"/>
        <v>0</v>
      </c>
      <c r="EJ49" s="23">
        <f t="shared" si="2378"/>
        <v>0</v>
      </c>
      <c r="EK49" s="23">
        <f t="shared" si="2378"/>
        <v>0</v>
      </c>
      <c r="EL49" s="23">
        <f t="shared" si="2378"/>
        <v>0</v>
      </c>
      <c r="EM49" s="23">
        <f t="shared" si="2378"/>
        <v>0</v>
      </c>
      <c r="EN49" s="23">
        <f t="shared" si="2378"/>
        <v>0</v>
      </c>
      <c r="EO49" s="23">
        <f t="shared" si="2378"/>
        <v>0</v>
      </c>
      <c r="EP49" s="23">
        <f t="shared" si="2378"/>
        <v>0</v>
      </c>
      <c r="EQ49" s="23">
        <f t="shared" si="2378"/>
        <v>0</v>
      </c>
      <c r="ER49" s="23">
        <f t="shared" si="2378"/>
        <v>0</v>
      </c>
      <c r="ES49" s="23">
        <f t="shared" si="2378"/>
        <v>0</v>
      </c>
      <c r="ET49" s="23">
        <f t="shared" si="2378"/>
        <v>0</v>
      </c>
      <c r="EU49" s="23">
        <f t="shared" si="2378"/>
        <v>0</v>
      </c>
      <c r="EV49" s="23">
        <f t="shared" si="2378"/>
        <v>0</v>
      </c>
      <c r="EW49" s="23">
        <f t="shared" si="2378"/>
        <v>0</v>
      </c>
      <c r="EX49" s="23">
        <f t="shared" si="2378"/>
        <v>0</v>
      </c>
      <c r="EY49" s="23">
        <f t="shared" si="2378"/>
        <v>0</v>
      </c>
      <c r="EZ49" s="23">
        <f t="shared" si="2378"/>
        <v>0</v>
      </c>
      <c r="FA49" s="23">
        <f t="shared" si="2378"/>
        <v>0</v>
      </c>
      <c r="FB49" s="23">
        <f t="shared" si="2378"/>
        <v>0</v>
      </c>
      <c r="FC49" s="23">
        <f t="shared" si="2378"/>
        <v>0</v>
      </c>
      <c r="FD49" s="23">
        <f t="shared" si="2378"/>
        <v>0</v>
      </c>
      <c r="FE49" s="23">
        <f t="shared" si="2378"/>
        <v>0</v>
      </c>
      <c r="FF49" s="23">
        <f t="shared" si="2378"/>
        <v>0</v>
      </c>
      <c r="FG49" s="23">
        <f t="shared" si="2378"/>
        <v>0</v>
      </c>
      <c r="FH49" s="23">
        <f t="shared" si="2378"/>
        <v>0</v>
      </c>
      <c r="FI49" s="23">
        <f t="shared" si="2378"/>
        <v>0</v>
      </c>
    </row>
    <row r="50" spans="1:165" s="5" customFormat="1" x14ac:dyDescent="0.3">
      <c r="A50" s="4"/>
      <c r="B50" s="4"/>
      <c r="C50" s="4"/>
      <c r="D50" s="4"/>
      <c r="E50" s="4"/>
      <c r="F50" s="4"/>
      <c r="G50" s="7"/>
      <c r="H50" s="4"/>
      <c r="J50" s="10">
        <f t="shared" ref="J50:BD50" si="2379">SUM(J44:J49)</f>
        <v>0</v>
      </c>
      <c r="K50" s="10">
        <f t="shared" si="2379"/>
        <v>0</v>
      </c>
      <c r="L50" s="10">
        <f t="shared" si="2379"/>
        <v>0</v>
      </c>
      <c r="M50" s="10">
        <f t="shared" si="2379"/>
        <v>0</v>
      </c>
      <c r="N50" s="10">
        <f t="shared" si="2379"/>
        <v>0</v>
      </c>
      <c r="O50" s="10">
        <f t="shared" si="2379"/>
        <v>0</v>
      </c>
      <c r="P50" s="10">
        <f t="shared" si="2379"/>
        <v>0</v>
      </c>
      <c r="Q50" s="10">
        <f t="shared" si="2379"/>
        <v>0</v>
      </c>
      <c r="R50" s="10">
        <f t="shared" si="2379"/>
        <v>0</v>
      </c>
      <c r="S50" s="10">
        <f t="shared" si="2379"/>
        <v>0</v>
      </c>
      <c r="T50" s="10">
        <f t="shared" si="2379"/>
        <v>0</v>
      </c>
      <c r="U50" s="10">
        <f t="shared" si="2379"/>
        <v>0</v>
      </c>
      <c r="V50" s="10">
        <f t="shared" si="2379"/>
        <v>0</v>
      </c>
      <c r="W50" s="10">
        <f t="shared" si="2379"/>
        <v>0</v>
      </c>
      <c r="X50" s="10">
        <f t="shared" si="2379"/>
        <v>0</v>
      </c>
      <c r="Y50" s="10">
        <f t="shared" si="2379"/>
        <v>0</v>
      </c>
      <c r="Z50" s="10">
        <f t="shared" si="2379"/>
        <v>0</v>
      </c>
      <c r="AA50" s="10">
        <f t="shared" si="2379"/>
        <v>0</v>
      </c>
      <c r="AB50" s="10">
        <f t="shared" si="2379"/>
        <v>0</v>
      </c>
      <c r="AC50" s="10">
        <f t="shared" si="2379"/>
        <v>0</v>
      </c>
      <c r="AD50" s="10">
        <f t="shared" si="2379"/>
        <v>0</v>
      </c>
      <c r="AE50" s="10">
        <f t="shared" si="2379"/>
        <v>0</v>
      </c>
      <c r="AF50" s="10">
        <f t="shared" si="2379"/>
        <v>0</v>
      </c>
      <c r="AG50" s="10">
        <f t="shared" si="2379"/>
        <v>0</v>
      </c>
      <c r="AH50" s="10">
        <f t="shared" si="2379"/>
        <v>0</v>
      </c>
      <c r="AI50" s="10">
        <f t="shared" si="2379"/>
        <v>0</v>
      </c>
      <c r="AJ50" s="10">
        <f t="shared" si="2379"/>
        <v>0</v>
      </c>
      <c r="AK50" s="10">
        <f t="shared" si="2379"/>
        <v>0</v>
      </c>
      <c r="AL50" s="10">
        <f t="shared" si="2379"/>
        <v>0</v>
      </c>
      <c r="AM50" s="10">
        <f t="shared" si="2379"/>
        <v>0</v>
      </c>
      <c r="AN50" s="10">
        <f t="shared" si="2379"/>
        <v>0</v>
      </c>
      <c r="AO50" s="10">
        <f t="shared" si="2379"/>
        <v>0</v>
      </c>
      <c r="AP50" s="10">
        <f t="shared" si="2379"/>
        <v>0</v>
      </c>
      <c r="AQ50" s="10">
        <f t="shared" si="2379"/>
        <v>0</v>
      </c>
      <c r="AR50" s="10">
        <f t="shared" si="2379"/>
        <v>0</v>
      </c>
      <c r="AS50" s="10">
        <f t="shared" si="2379"/>
        <v>0</v>
      </c>
      <c r="AT50" s="10">
        <f t="shared" si="2379"/>
        <v>0</v>
      </c>
      <c r="AU50" s="10">
        <f t="shared" si="2379"/>
        <v>0</v>
      </c>
      <c r="AV50" s="10">
        <f t="shared" si="2379"/>
        <v>0</v>
      </c>
      <c r="AW50" s="10">
        <f t="shared" si="2379"/>
        <v>0</v>
      </c>
      <c r="AX50" s="10">
        <f t="shared" si="2379"/>
        <v>0</v>
      </c>
      <c r="AY50" s="10">
        <f t="shared" si="2379"/>
        <v>0</v>
      </c>
      <c r="AZ50" s="10">
        <f t="shared" si="2379"/>
        <v>0</v>
      </c>
      <c r="BA50" s="10">
        <f t="shared" si="2379"/>
        <v>0</v>
      </c>
      <c r="BB50" s="10">
        <f t="shared" si="2379"/>
        <v>0</v>
      </c>
      <c r="BC50" s="10">
        <f t="shared" si="2379"/>
        <v>0</v>
      </c>
      <c r="BD50" s="10">
        <f t="shared" si="2379"/>
        <v>0</v>
      </c>
      <c r="BE50" s="10">
        <f t="shared" ref="BE50:DP50" si="2380">SUM(BE44:BE49)</f>
        <v>0</v>
      </c>
      <c r="BF50" s="10">
        <f t="shared" si="2380"/>
        <v>0</v>
      </c>
      <c r="BG50" s="10">
        <f t="shared" si="2380"/>
        <v>0</v>
      </c>
      <c r="BH50" s="10">
        <f t="shared" si="2380"/>
        <v>0</v>
      </c>
      <c r="BI50" s="10">
        <f t="shared" si="2380"/>
        <v>0</v>
      </c>
      <c r="BJ50" s="10">
        <f t="shared" si="2380"/>
        <v>0</v>
      </c>
      <c r="BK50" s="10">
        <f t="shared" si="2380"/>
        <v>0</v>
      </c>
      <c r="BL50" s="10">
        <f t="shared" si="2380"/>
        <v>0</v>
      </c>
      <c r="BM50" s="10">
        <f t="shared" si="2380"/>
        <v>0</v>
      </c>
      <c r="BN50" s="10">
        <f t="shared" si="2380"/>
        <v>0</v>
      </c>
      <c r="BO50" s="10">
        <f t="shared" si="2380"/>
        <v>0</v>
      </c>
      <c r="BP50" s="10">
        <f t="shared" si="2380"/>
        <v>0</v>
      </c>
      <c r="BQ50" s="10">
        <f t="shared" si="2380"/>
        <v>0</v>
      </c>
      <c r="BR50" s="10">
        <f t="shared" si="2380"/>
        <v>0</v>
      </c>
      <c r="BS50" s="10">
        <f t="shared" si="2380"/>
        <v>0</v>
      </c>
      <c r="BT50" s="10">
        <f t="shared" si="2380"/>
        <v>0</v>
      </c>
      <c r="BU50" s="10">
        <f t="shared" si="2380"/>
        <v>0</v>
      </c>
      <c r="BV50" s="10">
        <f t="shared" si="2380"/>
        <v>0</v>
      </c>
      <c r="BW50" s="10">
        <f t="shared" si="2380"/>
        <v>0</v>
      </c>
      <c r="BX50" s="10">
        <f t="shared" si="2380"/>
        <v>0</v>
      </c>
      <c r="BY50" s="10">
        <f t="shared" si="2380"/>
        <v>0</v>
      </c>
      <c r="BZ50" s="10">
        <f t="shared" si="2380"/>
        <v>0</v>
      </c>
      <c r="CA50" s="10">
        <f t="shared" si="2380"/>
        <v>0</v>
      </c>
      <c r="CB50" s="10">
        <f t="shared" si="2380"/>
        <v>0</v>
      </c>
      <c r="CC50" s="10">
        <f t="shared" si="2380"/>
        <v>0</v>
      </c>
      <c r="CD50" s="10">
        <f t="shared" si="2380"/>
        <v>0</v>
      </c>
      <c r="CE50" s="10">
        <f t="shared" si="2380"/>
        <v>0</v>
      </c>
      <c r="CF50" s="10">
        <f t="shared" si="2380"/>
        <v>0</v>
      </c>
      <c r="CG50" s="10">
        <f t="shared" si="2380"/>
        <v>0</v>
      </c>
      <c r="CH50" s="10">
        <f t="shared" si="2380"/>
        <v>0</v>
      </c>
      <c r="CI50" s="10">
        <f t="shared" si="2380"/>
        <v>0</v>
      </c>
      <c r="CJ50" s="10">
        <f t="shared" si="2380"/>
        <v>0</v>
      </c>
      <c r="CK50" s="10">
        <f t="shared" si="2380"/>
        <v>0</v>
      </c>
      <c r="CL50" s="10">
        <f t="shared" si="2380"/>
        <v>0</v>
      </c>
      <c r="CM50" s="10">
        <f t="shared" si="2380"/>
        <v>0</v>
      </c>
      <c r="CN50" s="10">
        <f t="shared" si="2380"/>
        <v>0</v>
      </c>
      <c r="CO50" s="10">
        <f t="shared" si="2380"/>
        <v>0</v>
      </c>
      <c r="CP50" s="10">
        <f t="shared" si="2380"/>
        <v>0</v>
      </c>
      <c r="CQ50" s="10">
        <f t="shared" si="2380"/>
        <v>0</v>
      </c>
      <c r="CR50" s="10">
        <f t="shared" si="2380"/>
        <v>0</v>
      </c>
      <c r="CS50" s="10">
        <f t="shared" si="2380"/>
        <v>0</v>
      </c>
      <c r="CT50" s="10">
        <f t="shared" si="2380"/>
        <v>0</v>
      </c>
      <c r="CU50" s="10">
        <f t="shared" si="2380"/>
        <v>0</v>
      </c>
      <c r="CV50" s="10">
        <f t="shared" si="2380"/>
        <v>0</v>
      </c>
      <c r="CW50" s="10">
        <f t="shared" si="2380"/>
        <v>0</v>
      </c>
      <c r="CX50" s="10">
        <f t="shared" si="2380"/>
        <v>0</v>
      </c>
      <c r="CY50" s="10">
        <f t="shared" si="2380"/>
        <v>0</v>
      </c>
      <c r="CZ50" s="10">
        <f t="shared" si="2380"/>
        <v>0</v>
      </c>
      <c r="DA50" s="10">
        <f t="shared" si="2380"/>
        <v>0</v>
      </c>
      <c r="DB50" s="10">
        <f t="shared" si="2380"/>
        <v>0</v>
      </c>
      <c r="DC50" s="10">
        <f t="shared" si="2380"/>
        <v>0</v>
      </c>
      <c r="DD50" s="10">
        <f t="shared" si="2380"/>
        <v>0</v>
      </c>
      <c r="DE50" s="10">
        <f t="shared" si="2380"/>
        <v>0</v>
      </c>
      <c r="DF50" s="10">
        <f t="shared" si="2380"/>
        <v>0</v>
      </c>
      <c r="DG50" s="10">
        <f t="shared" si="2380"/>
        <v>0</v>
      </c>
      <c r="DH50" s="10">
        <f t="shared" si="2380"/>
        <v>0</v>
      </c>
      <c r="DI50" s="10">
        <f t="shared" si="2380"/>
        <v>0</v>
      </c>
      <c r="DJ50" s="10">
        <f t="shared" si="2380"/>
        <v>0</v>
      </c>
      <c r="DK50" s="10">
        <f t="shared" si="2380"/>
        <v>0</v>
      </c>
      <c r="DL50" s="10">
        <f t="shared" si="2380"/>
        <v>0</v>
      </c>
      <c r="DM50" s="10">
        <f t="shared" si="2380"/>
        <v>0</v>
      </c>
      <c r="DN50" s="10">
        <f t="shared" si="2380"/>
        <v>0</v>
      </c>
      <c r="DO50" s="10">
        <f t="shared" si="2380"/>
        <v>0</v>
      </c>
      <c r="DP50" s="10">
        <f t="shared" si="2380"/>
        <v>0</v>
      </c>
      <c r="DQ50" s="10">
        <f t="shared" ref="DQ50:FI50" si="2381">SUM(DQ44:DQ49)</f>
        <v>0</v>
      </c>
      <c r="DR50" s="10">
        <f t="shared" si="2381"/>
        <v>0</v>
      </c>
      <c r="DS50" s="10">
        <f t="shared" si="2381"/>
        <v>0</v>
      </c>
      <c r="DT50" s="10">
        <f t="shared" si="2381"/>
        <v>0</v>
      </c>
      <c r="DU50" s="10">
        <f t="shared" si="2381"/>
        <v>0</v>
      </c>
      <c r="DV50" s="10">
        <f t="shared" si="2381"/>
        <v>0</v>
      </c>
      <c r="DW50" s="10">
        <f t="shared" si="2381"/>
        <v>0</v>
      </c>
      <c r="DX50" s="10">
        <f t="shared" si="2381"/>
        <v>0</v>
      </c>
      <c r="DY50" s="10">
        <f t="shared" si="2381"/>
        <v>0</v>
      </c>
      <c r="DZ50" s="10">
        <f t="shared" si="2381"/>
        <v>0</v>
      </c>
      <c r="EA50" s="10">
        <f t="shared" si="2381"/>
        <v>0</v>
      </c>
      <c r="EB50" s="10">
        <f t="shared" si="2381"/>
        <v>0</v>
      </c>
      <c r="EC50" s="10">
        <f t="shared" si="2381"/>
        <v>0</v>
      </c>
      <c r="ED50" s="10">
        <f t="shared" si="2381"/>
        <v>0</v>
      </c>
      <c r="EE50" s="10">
        <f t="shared" si="2381"/>
        <v>0</v>
      </c>
      <c r="EF50" s="10">
        <f t="shared" si="2381"/>
        <v>0</v>
      </c>
      <c r="EG50" s="10">
        <f t="shared" si="2381"/>
        <v>0</v>
      </c>
      <c r="EH50" s="10">
        <f t="shared" si="2381"/>
        <v>0</v>
      </c>
      <c r="EI50" s="10">
        <f t="shared" si="2381"/>
        <v>0</v>
      </c>
      <c r="EJ50" s="10">
        <f t="shared" si="2381"/>
        <v>0</v>
      </c>
      <c r="EK50" s="10">
        <f t="shared" si="2381"/>
        <v>0</v>
      </c>
      <c r="EL50" s="10">
        <f t="shared" si="2381"/>
        <v>0</v>
      </c>
      <c r="EM50" s="10">
        <f t="shared" si="2381"/>
        <v>0</v>
      </c>
      <c r="EN50" s="10">
        <f t="shared" si="2381"/>
        <v>0</v>
      </c>
      <c r="EO50" s="10">
        <f t="shared" si="2381"/>
        <v>0</v>
      </c>
      <c r="EP50" s="10">
        <f t="shared" si="2381"/>
        <v>0</v>
      </c>
      <c r="EQ50" s="10">
        <f t="shared" si="2381"/>
        <v>0</v>
      </c>
      <c r="ER50" s="10">
        <f t="shared" si="2381"/>
        <v>0</v>
      </c>
      <c r="ES50" s="10">
        <f t="shared" si="2381"/>
        <v>0</v>
      </c>
      <c r="ET50" s="10">
        <f t="shared" si="2381"/>
        <v>0</v>
      </c>
      <c r="EU50" s="10">
        <f t="shared" si="2381"/>
        <v>0</v>
      </c>
      <c r="EV50" s="10">
        <f t="shared" si="2381"/>
        <v>0</v>
      </c>
      <c r="EW50" s="10">
        <f t="shared" si="2381"/>
        <v>0</v>
      </c>
      <c r="EX50" s="10">
        <f t="shared" si="2381"/>
        <v>0</v>
      </c>
      <c r="EY50" s="10">
        <f t="shared" si="2381"/>
        <v>0</v>
      </c>
      <c r="EZ50" s="10">
        <f t="shared" si="2381"/>
        <v>0</v>
      </c>
      <c r="FA50" s="10">
        <f t="shared" si="2381"/>
        <v>0</v>
      </c>
      <c r="FB50" s="10">
        <f t="shared" si="2381"/>
        <v>0</v>
      </c>
      <c r="FC50" s="10">
        <f t="shared" si="2381"/>
        <v>0</v>
      </c>
      <c r="FD50" s="10">
        <f t="shared" si="2381"/>
        <v>0</v>
      </c>
      <c r="FE50" s="10">
        <f t="shared" si="2381"/>
        <v>0</v>
      </c>
      <c r="FF50" s="10">
        <f t="shared" si="2381"/>
        <v>0</v>
      </c>
      <c r="FG50" s="10">
        <f t="shared" si="2381"/>
        <v>0</v>
      </c>
      <c r="FH50" s="10">
        <f t="shared" si="2381"/>
        <v>0</v>
      </c>
      <c r="FI50" s="10">
        <f t="shared" si="2381"/>
        <v>0</v>
      </c>
    </row>
    <row r="51" spans="1:165" x14ac:dyDescent="0.3">
      <c r="B51" s="27" t="s">
        <v>28</v>
      </c>
    </row>
    <row r="52" spans="1:165" x14ac:dyDescent="0.3">
      <c r="A52" s="13">
        <v>102110</v>
      </c>
      <c r="B52" s="13" t="s">
        <v>12</v>
      </c>
      <c r="C52" s="13" t="s">
        <v>40</v>
      </c>
      <c r="D52" s="13">
        <v>2</v>
      </c>
      <c r="E52" s="14"/>
      <c r="F52" s="15" t="str">
        <f>YEAR($E52)&amp;REPT("0",2-LEN(MONTH($E52)))&amp;MONTH($E52)</f>
        <v>190001</v>
      </c>
      <c r="G52" s="16"/>
      <c r="H52" s="13">
        <v>0</v>
      </c>
      <c r="I52" s="17"/>
      <c r="J52" s="18">
        <f t="shared" ref="J52" si="2382">I52+IF(MONTH(J$9)=$C$3,I53,0)</f>
        <v>0</v>
      </c>
      <c r="K52" s="18">
        <f t="shared" ref="K52" si="2383">J52+IF(MONTH(K$9)=$C$3,J53,0)</f>
        <v>0</v>
      </c>
      <c r="L52" s="18">
        <f t="shared" ref="L52" si="2384">K52+IF(MONTH(L$9)=$C$3,K53,0)</f>
        <v>0</v>
      </c>
      <c r="M52" s="18">
        <f t="shared" ref="M52" si="2385">L52+IF(MONTH(M$9)=$C$3,L53,0)</f>
        <v>0</v>
      </c>
      <c r="N52" s="18">
        <f t="shared" ref="N52" si="2386">M52+IF(MONTH(N$9)=$C$3,M53,0)</f>
        <v>0</v>
      </c>
      <c r="O52" s="18">
        <f t="shared" ref="O52" si="2387">N52+IF(MONTH(O$9)=$C$3,N53,0)</f>
        <v>0</v>
      </c>
      <c r="P52" s="18">
        <f t="shared" ref="P52" si="2388">O52+IF(MONTH(P$9)=$C$3,O53,0)</f>
        <v>0</v>
      </c>
      <c r="Q52" s="18">
        <f t="shared" ref="Q52" si="2389">P52+IF(MONTH(Q$9)=$C$3,P53,0)</f>
        <v>0</v>
      </c>
      <c r="R52" s="18">
        <f t="shared" ref="R52" si="2390">Q52+IF(MONTH(R$9)=$C$3,Q53,0)</f>
        <v>0</v>
      </c>
      <c r="S52" s="18">
        <f t="shared" ref="S52" si="2391">R52+IF(MONTH(S$9)=$C$3,R53,0)</f>
        <v>0</v>
      </c>
      <c r="T52" s="18">
        <f t="shared" ref="T52" si="2392">S52+IF(MONTH(T$9)=$C$3,S53,0)</f>
        <v>0</v>
      </c>
      <c r="U52" s="18">
        <f t="shared" ref="U52" si="2393">T52+IF(MONTH(U$9)=$C$3,T53,0)</f>
        <v>0</v>
      </c>
      <c r="V52" s="18">
        <f t="shared" ref="V52" si="2394">U52+IF(MONTH(V$9)=$C$3,U53,0)</f>
        <v>0</v>
      </c>
      <c r="W52" s="18">
        <f t="shared" ref="W52" si="2395">V52+IF(MONTH(W$9)=$C$3,V53,0)</f>
        <v>0</v>
      </c>
      <c r="X52" s="18">
        <f t="shared" ref="X52" si="2396">W52+IF(MONTH(X$9)=$C$3,W53,0)</f>
        <v>0</v>
      </c>
      <c r="Y52" s="18">
        <f t="shared" ref="Y52" si="2397">X52+IF(MONTH(Y$9)=$C$3,X53,0)</f>
        <v>0</v>
      </c>
      <c r="Z52" s="18">
        <f t="shared" ref="Z52" si="2398">Y52+IF(MONTH(Z$9)=$C$3,Y53,0)</f>
        <v>0</v>
      </c>
      <c r="AA52" s="18">
        <f t="shared" ref="AA52" si="2399">Z52+IF(MONTH(AA$9)=$C$3,Z53,0)</f>
        <v>0</v>
      </c>
      <c r="AB52" s="18">
        <f t="shared" ref="AB52" si="2400">AA52+IF(MONTH(AB$9)=$C$3,AA53,0)</f>
        <v>0</v>
      </c>
      <c r="AC52" s="18">
        <f t="shared" ref="AC52" si="2401">AB52+IF(MONTH(AC$9)=$C$3,AB53,0)</f>
        <v>0</v>
      </c>
      <c r="AD52" s="18">
        <f t="shared" ref="AD52" si="2402">AC52+IF(MONTH(AD$9)=$C$3,AC53,0)</f>
        <v>0</v>
      </c>
      <c r="AE52" s="18">
        <f t="shared" ref="AE52" si="2403">AD52+IF(MONTH(AE$9)=$C$3,AD53,0)</f>
        <v>0</v>
      </c>
      <c r="AF52" s="18">
        <f t="shared" ref="AF52" si="2404">AE52+IF(MONTH(AF$9)=$C$3,AE53,0)</f>
        <v>0</v>
      </c>
      <c r="AG52" s="18">
        <f t="shared" ref="AG52" si="2405">AF52+IF(MONTH(AG$9)=$C$3,AF53,0)</f>
        <v>0</v>
      </c>
      <c r="AH52" s="18">
        <f t="shared" ref="AH52" si="2406">AG52+IF(MONTH(AH$9)=$C$3,AG53,0)</f>
        <v>0</v>
      </c>
      <c r="AI52" s="18">
        <f t="shared" ref="AI52" si="2407">AH52+IF(MONTH(AI$9)=$C$3,AH53,0)</f>
        <v>0</v>
      </c>
      <c r="AJ52" s="18">
        <f t="shared" ref="AJ52" si="2408">AI52+IF(MONTH(AJ$9)=$C$3,AI53,0)</f>
        <v>0</v>
      </c>
      <c r="AK52" s="18">
        <f t="shared" ref="AK52" si="2409">AJ52+IF(MONTH(AK$9)=$C$3,AJ53,0)</f>
        <v>0</v>
      </c>
      <c r="AL52" s="18">
        <f t="shared" ref="AL52" si="2410">AK52+IF(MONTH(AL$9)=$C$3,AK53,0)</f>
        <v>0</v>
      </c>
      <c r="AM52" s="18">
        <f t="shared" ref="AM52" si="2411">AL52+IF(MONTH(AM$9)=$C$3,AL53,0)</f>
        <v>0</v>
      </c>
      <c r="AN52" s="18">
        <f t="shared" ref="AN52" si="2412">AM52+IF(MONTH(AN$9)=$C$3,AM53,0)</f>
        <v>0</v>
      </c>
      <c r="AO52" s="18">
        <f t="shared" ref="AO52" si="2413">AN52+IF(MONTH(AO$9)=$C$3,AN53,0)</f>
        <v>0</v>
      </c>
      <c r="AP52" s="18">
        <f t="shared" ref="AP52" si="2414">AO52+IF(MONTH(AP$9)=$C$3,AO53,0)</f>
        <v>0</v>
      </c>
      <c r="AQ52" s="18">
        <f t="shared" ref="AQ52" si="2415">AP52+IF(MONTH(AQ$9)=$C$3,AP53,0)</f>
        <v>0</v>
      </c>
      <c r="AR52" s="18">
        <f t="shared" ref="AR52" si="2416">AQ52+IF(MONTH(AR$9)=$C$3,AQ53,0)</f>
        <v>0</v>
      </c>
      <c r="AS52" s="18">
        <f t="shared" ref="AS52" si="2417">AR52+IF(MONTH(AS$9)=$C$3,AR53,0)</f>
        <v>0</v>
      </c>
      <c r="AT52" s="18">
        <f t="shared" ref="AT52" si="2418">AS52+IF(MONTH(AT$9)=$C$3,AS53,0)</f>
        <v>0</v>
      </c>
      <c r="AU52" s="18">
        <f t="shared" ref="AU52" si="2419">AT52+IF(MONTH(AU$9)=$C$3,AT53,0)</f>
        <v>0</v>
      </c>
      <c r="AV52" s="18">
        <f t="shared" ref="AV52" si="2420">AU52+IF(MONTH(AV$9)=$C$3,AU53,0)</f>
        <v>0</v>
      </c>
      <c r="AW52" s="18">
        <f t="shared" ref="AW52" si="2421">AV52+IF(MONTH(AW$9)=$C$3,AV53,0)</f>
        <v>0</v>
      </c>
      <c r="AX52" s="18">
        <f t="shared" ref="AX52" si="2422">AW52+IF(MONTH(AX$9)=$C$3,AW53,0)</f>
        <v>0</v>
      </c>
      <c r="AY52" s="18">
        <f t="shared" ref="AY52" si="2423">AX52+IF(MONTH(AY$9)=$C$3,AX53,0)</f>
        <v>0</v>
      </c>
      <c r="AZ52" s="18">
        <f t="shared" ref="AZ52" si="2424">AY52+IF(MONTH(AZ$9)=$C$3,AY53,0)</f>
        <v>0</v>
      </c>
      <c r="BA52" s="18">
        <f t="shared" ref="BA52" si="2425">AZ52+IF(MONTH(BA$9)=$C$3,AZ53,0)</f>
        <v>0</v>
      </c>
      <c r="BB52" s="18">
        <f t="shared" ref="BB52" si="2426">BA52+IF(MONTH(BB$9)=$C$3,BA53,0)</f>
        <v>0</v>
      </c>
      <c r="BC52" s="18">
        <f t="shared" ref="BC52" si="2427">BB52+IF(MONTH(BC$9)=$C$3,BB53,0)</f>
        <v>0</v>
      </c>
      <c r="BD52" s="18">
        <f t="shared" ref="BD52" si="2428">BC52+IF(MONTH(BD$9)=$C$3,BC53,0)</f>
        <v>0</v>
      </c>
      <c r="BE52" s="18">
        <f t="shared" ref="BE52" si="2429">BD52+IF(MONTH(BE$9)=$C$3,BD53,0)</f>
        <v>0</v>
      </c>
      <c r="BF52" s="18">
        <f t="shared" ref="BF52" si="2430">BE52+IF(MONTH(BF$9)=$C$3,BE53,0)</f>
        <v>0</v>
      </c>
      <c r="BG52" s="18">
        <f t="shared" ref="BG52" si="2431">BF52+IF(MONTH(BG$9)=$C$3,BF53,0)</f>
        <v>0</v>
      </c>
      <c r="BH52" s="18">
        <f t="shared" ref="BH52" si="2432">BG52+IF(MONTH(BH$9)=$C$3,BG53,0)</f>
        <v>0</v>
      </c>
      <c r="BI52" s="18">
        <f t="shared" ref="BI52" si="2433">BH52+IF(MONTH(BI$9)=$C$3,BH53,0)</f>
        <v>0</v>
      </c>
      <c r="BJ52" s="18">
        <f t="shared" ref="BJ52" si="2434">BI52+IF(MONTH(BJ$9)=$C$3,BI53,0)</f>
        <v>0</v>
      </c>
      <c r="BK52" s="18">
        <f t="shared" ref="BK52" si="2435">BJ52+IF(MONTH(BK$9)=$C$3,BJ53,0)</f>
        <v>0</v>
      </c>
      <c r="BL52" s="18">
        <f t="shared" ref="BL52" si="2436">BK52+IF(MONTH(BL$9)=$C$3,BK53,0)</f>
        <v>0</v>
      </c>
      <c r="BM52" s="18">
        <f t="shared" ref="BM52" si="2437">BL52+IF(MONTH(BM$9)=$C$3,BL53,0)</f>
        <v>0</v>
      </c>
      <c r="BN52" s="18">
        <f t="shared" ref="BN52" si="2438">BM52+IF(MONTH(BN$9)=$C$3,BM53,0)</f>
        <v>0</v>
      </c>
      <c r="BO52" s="18">
        <f t="shared" ref="BO52" si="2439">BN52+IF(MONTH(BO$9)=$C$3,BN53,0)</f>
        <v>0</v>
      </c>
      <c r="BP52" s="18">
        <f t="shared" ref="BP52" si="2440">BO52+IF(MONTH(BP$9)=$C$3,BO53,0)</f>
        <v>0</v>
      </c>
      <c r="BQ52" s="18">
        <f t="shared" ref="BQ52" si="2441">BP52+IF(MONTH(BQ$9)=$C$3,BP53,0)</f>
        <v>0</v>
      </c>
      <c r="BR52" s="18">
        <f t="shared" ref="BR52" si="2442">BQ52+IF(MONTH(BR$9)=$C$3,BQ53,0)</f>
        <v>0</v>
      </c>
      <c r="BS52" s="18">
        <f t="shared" ref="BS52" si="2443">BR52+IF(MONTH(BS$9)=$C$3,BR53,0)</f>
        <v>0</v>
      </c>
      <c r="BT52" s="18">
        <f t="shared" ref="BT52" si="2444">BS52+IF(MONTH(BT$9)=$C$3,BS53,0)</f>
        <v>0</v>
      </c>
      <c r="BU52" s="18">
        <f t="shared" ref="BU52" si="2445">BT52+IF(MONTH(BU$9)=$C$3,BT53,0)</f>
        <v>0</v>
      </c>
      <c r="BV52" s="18">
        <f t="shared" ref="BV52" si="2446">BU52+IF(MONTH(BV$9)=$C$3,BU53,0)</f>
        <v>0</v>
      </c>
      <c r="BW52" s="18">
        <f t="shared" ref="BW52" si="2447">BV52+IF(MONTH(BW$9)=$C$3,BV53,0)</f>
        <v>0</v>
      </c>
      <c r="BX52" s="18">
        <f t="shared" ref="BX52" si="2448">BW52+IF(MONTH(BX$9)=$C$3,BW53,0)</f>
        <v>0</v>
      </c>
      <c r="BY52" s="18">
        <f t="shared" ref="BY52" si="2449">BX52+IF(MONTH(BY$9)=$C$3,BX53,0)</f>
        <v>0</v>
      </c>
      <c r="BZ52" s="18">
        <f t="shared" ref="BZ52" si="2450">BY52+IF(MONTH(BZ$9)=$C$3,BY53,0)</f>
        <v>0</v>
      </c>
      <c r="CA52" s="18">
        <f t="shared" ref="CA52" si="2451">BZ52+IF(MONTH(CA$9)=$C$3,BZ53,0)</f>
        <v>0</v>
      </c>
      <c r="CB52" s="18">
        <f t="shared" ref="CB52" si="2452">CA52+IF(MONTH(CB$9)=$C$3,CA53,0)</f>
        <v>0</v>
      </c>
      <c r="CC52" s="18">
        <f t="shared" ref="CC52" si="2453">CB52+IF(MONTH(CC$9)=$C$3,CB53,0)</f>
        <v>0</v>
      </c>
      <c r="CD52" s="18">
        <f t="shared" ref="CD52" si="2454">CC52+IF(MONTH(CD$9)=$C$3,CC53,0)</f>
        <v>0</v>
      </c>
      <c r="CE52" s="18">
        <f t="shared" ref="CE52" si="2455">CD52+IF(MONTH(CE$9)=$C$3,CD53,0)</f>
        <v>0</v>
      </c>
      <c r="CF52" s="18">
        <f t="shared" ref="CF52" si="2456">CE52+IF(MONTH(CF$9)=$C$3,CE53,0)</f>
        <v>0</v>
      </c>
      <c r="CG52" s="18">
        <f t="shared" ref="CG52" si="2457">CF52+IF(MONTH(CG$9)=$C$3,CF53,0)</f>
        <v>0</v>
      </c>
      <c r="CH52" s="18">
        <f t="shared" ref="CH52" si="2458">CG52+IF(MONTH(CH$9)=$C$3,CG53,0)</f>
        <v>0</v>
      </c>
      <c r="CI52" s="18">
        <f t="shared" ref="CI52" si="2459">CH52+IF(MONTH(CI$9)=$C$3,CH53,0)</f>
        <v>0</v>
      </c>
      <c r="CJ52" s="18">
        <f t="shared" ref="CJ52" si="2460">CI52+IF(MONTH(CJ$9)=$C$3,CI53,0)</f>
        <v>0</v>
      </c>
      <c r="CK52" s="18">
        <f t="shared" ref="CK52" si="2461">CJ52+IF(MONTH(CK$9)=$C$3,CJ53,0)</f>
        <v>0</v>
      </c>
      <c r="CL52" s="18">
        <f t="shared" ref="CL52" si="2462">CK52+IF(MONTH(CL$9)=$C$3,CK53,0)</f>
        <v>0</v>
      </c>
      <c r="CM52" s="18">
        <f t="shared" ref="CM52" si="2463">CL52+IF(MONTH(CM$9)=$C$3,CL53,0)</f>
        <v>0</v>
      </c>
      <c r="CN52" s="18">
        <f t="shared" ref="CN52" si="2464">CM52+IF(MONTH(CN$9)=$C$3,CM53,0)</f>
        <v>0</v>
      </c>
      <c r="CO52" s="18">
        <f t="shared" ref="CO52" si="2465">CN52+IF(MONTH(CO$9)=$C$3,CN53,0)</f>
        <v>0</v>
      </c>
      <c r="CP52" s="18">
        <f t="shared" ref="CP52" si="2466">CO52+IF(MONTH(CP$9)=$C$3,CO53,0)</f>
        <v>0</v>
      </c>
      <c r="CQ52" s="18">
        <f t="shared" ref="CQ52" si="2467">CP52+IF(MONTH(CQ$9)=$C$3,CP53,0)</f>
        <v>0</v>
      </c>
      <c r="CR52" s="18">
        <f t="shared" ref="CR52" si="2468">CQ52+IF(MONTH(CR$9)=$C$3,CQ53,0)</f>
        <v>0</v>
      </c>
      <c r="CS52" s="18">
        <f t="shared" ref="CS52" si="2469">CR52+IF(MONTH(CS$9)=$C$3,CR53,0)</f>
        <v>0</v>
      </c>
      <c r="CT52" s="18">
        <f t="shared" ref="CT52" si="2470">CS52+IF(MONTH(CT$9)=$C$3,CS53,0)</f>
        <v>0</v>
      </c>
      <c r="CU52" s="18">
        <f t="shared" ref="CU52" si="2471">CT52+IF(MONTH(CU$9)=$C$3,CT53,0)</f>
        <v>0</v>
      </c>
      <c r="CV52" s="18">
        <f t="shared" ref="CV52" si="2472">CU52+IF(MONTH(CV$9)=$C$3,CU53,0)</f>
        <v>0</v>
      </c>
      <c r="CW52" s="18">
        <f t="shared" ref="CW52" si="2473">CV52+IF(MONTH(CW$9)=$C$3,CV53,0)</f>
        <v>0</v>
      </c>
      <c r="CX52" s="18">
        <f t="shared" ref="CX52" si="2474">CW52+IF(MONTH(CX$9)=$C$3,CW53,0)</f>
        <v>0</v>
      </c>
      <c r="CY52" s="18">
        <f t="shared" ref="CY52" si="2475">CX52+IF(MONTH(CY$9)=$C$3,CX53,0)</f>
        <v>0</v>
      </c>
      <c r="CZ52" s="18">
        <f t="shared" ref="CZ52" si="2476">CY52+IF(MONTH(CZ$9)=$C$3,CY53,0)</f>
        <v>0</v>
      </c>
      <c r="DA52" s="18">
        <f t="shared" ref="DA52" si="2477">CZ52+IF(MONTH(DA$9)=$C$3,CZ53,0)</f>
        <v>0</v>
      </c>
      <c r="DB52" s="18">
        <f t="shared" ref="DB52" si="2478">DA52+IF(MONTH(DB$9)=$C$3,DA53,0)</f>
        <v>0</v>
      </c>
      <c r="DC52" s="18">
        <f t="shared" ref="DC52" si="2479">DB52+IF(MONTH(DC$9)=$C$3,DB53,0)</f>
        <v>0</v>
      </c>
      <c r="DD52" s="18">
        <f t="shared" ref="DD52" si="2480">DC52+IF(MONTH(DD$9)=$C$3,DC53,0)</f>
        <v>0</v>
      </c>
      <c r="DE52" s="18">
        <f t="shared" ref="DE52" si="2481">DD52+IF(MONTH(DE$9)=$C$3,DD53,0)</f>
        <v>0</v>
      </c>
      <c r="DF52" s="18">
        <f t="shared" ref="DF52" si="2482">DE52+IF(MONTH(DF$9)=$C$3,DE53,0)</f>
        <v>0</v>
      </c>
      <c r="DG52" s="18">
        <f t="shared" ref="DG52" si="2483">DF52+IF(MONTH(DG$9)=$C$3,DF53,0)</f>
        <v>0</v>
      </c>
      <c r="DH52" s="18">
        <f t="shared" ref="DH52" si="2484">DG52+IF(MONTH(DH$9)=$C$3,DG53,0)</f>
        <v>0</v>
      </c>
      <c r="DI52" s="18">
        <f t="shared" ref="DI52" si="2485">DH52+IF(MONTH(DI$9)=$C$3,DH53,0)</f>
        <v>0</v>
      </c>
      <c r="DJ52" s="18">
        <f t="shared" ref="DJ52" si="2486">DI52+IF(MONTH(DJ$9)=$C$3,DI53,0)</f>
        <v>0</v>
      </c>
      <c r="DK52" s="18">
        <f t="shared" ref="DK52" si="2487">DJ52+IF(MONTH(DK$9)=$C$3,DJ53,0)</f>
        <v>0</v>
      </c>
      <c r="DL52" s="18">
        <f t="shared" ref="DL52" si="2488">DK52+IF(MONTH(DL$9)=$C$3,DK53,0)</f>
        <v>0</v>
      </c>
      <c r="DM52" s="18">
        <f t="shared" ref="DM52" si="2489">DL52+IF(MONTH(DM$9)=$C$3,DL53,0)</f>
        <v>0</v>
      </c>
      <c r="DN52" s="18">
        <f t="shared" ref="DN52" si="2490">DM52+IF(MONTH(DN$9)=$C$3,DM53,0)</f>
        <v>0</v>
      </c>
      <c r="DO52" s="18">
        <f t="shared" ref="DO52" si="2491">DN52+IF(MONTH(DO$9)=$C$3,DN53,0)</f>
        <v>0</v>
      </c>
      <c r="DP52" s="18">
        <f t="shared" ref="DP52" si="2492">DO52+IF(MONTH(DP$9)=$C$3,DO53,0)</f>
        <v>0</v>
      </c>
      <c r="DQ52" s="18">
        <f t="shared" ref="DQ52" si="2493">DP52+IF(MONTH(DQ$9)=$C$3,DP53,0)</f>
        <v>0</v>
      </c>
      <c r="DR52" s="18">
        <f t="shared" ref="DR52" si="2494">DQ52+IF(MONTH(DR$9)=$C$3,DQ53,0)</f>
        <v>0</v>
      </c>
      <c r="DS52" s="18">
        <f t="shared" ref="DS52" si="2495">DR52+IF(MONTH(DS$9)=$C$3,DR53,0)</f>
        <v>0</v>
      </c>
      <c r="DT52" s="18">
        <f t="shared" ref="DT52" si="2496">DS52+IF(MONTH(DT$9)=$C$3,DS53,0)</f>
        <v>0</v>
      </c>
      <c r="DU52" s="18">
        <f t="shared" ref="DU52" si="2497">DT52+IF(MONTH(DU$9)=$C$3,DT53,0)</f>
        <v>0</v>
      </c>
      <c r="DV52" s="18">
        <f t="shared" ref="DV52" si="2498">DU52+IF(MONTH(DV$9)=$C$3,DU53,0)</f>
        <v>0</v>
      </c>
      <c r="DW52" s="18">
        <f t="shared" ref="DW52" si="2499">DV52+IF(MONTH(DW$9)=$C$3,DV53,0)</f>
        <v>0</v>
      </c>
      <c r="DX52" s="18">
        <f t="shared" ref="DX52" si="2500">DW52+IF(MONTH(DX$9)=$C$3,DW53,0)</f>
        <v>0</v>
      </c>
      <c r="DY52" s="18">
        <f t="shared" ref="DY52" si="2501">DX52+IF(MONTH(DY$9)=$C$3,DX53,0)</f>
        <v>0</v>
      </c>
      <c r="DZ52" s="18">
        <f t="shared" ref="DZ52" si="2502">DY52+IF(MONTH(DZ$9)=$C$3,DY53,0)</f>
        <v>0</v>
      </c>
      <c r="EA52" s="18">
        <f t="shared" ref="EA52" si="2503">DZ52+IF(MONTH(EA$9)=$C$3,DZ53,0)</f>
        <v>0</v>
      </c>
      <c r="EB52" s="18">
        <f t="shared" ref="EB52" si="2504">EA52+IF(MONTH(EB$9)=$C$3,EA53,0)</f>
        <v>0</v>
      </c>
      <c r="EC52" s="18">
        <f t="shared" ref="EC52" si="2505">EB52+IF(MONTH(EC$9)=$C$3,EB53,0)</f>
        <v>0</v>
      </c>
      <c r="ED52" s="18">
        <f t="shared" ref="ED52" si="2506">EC52+IF(MONTH(ED$9)=$C$3,EC53,0)</f>
        <v>0</v>
      </c>
      <c r="EE52" s="18">
        <f t="shared" ref="EE52" si="2507">ED52+IF(MONTH(EE$9)=$C$3,ED53,0)</f>
        <v>0</v>
      </c>
      <c r="EF52" s="18">
        <f t="shared" ref="EF52" si="2508">EE52+IF(MONTH(EF$9)=$C$3,EE53,0)</f>
        <v>0</v>
      </c>
      <c r="EG52" s="18">
        <f t="shared" ref="EG52" si="2509">EF52+IF(MONTH(EG$9)=$C$3,EF53,0)</f>
        <v>0</v>
      </c>
      <c r="EH52" s="18">
        <f t="shared" ref="EH52" si="2510">EG52+IF(MONTH(EH$9)=$C$3,EG53,0)</f>
        <v>0</v>
      </c>
      <c r="EI52" s="18">
        <f t="shared" ref="EI52" si="2511">EH52+IF(MONTH(EI$9)=$C$3,EH53,0)</f>
        <v>0</v>
      </c>
      <c r="EJ52" s="18">
        <f t="shared" ref="EJ52" si="2512">EI52+IF(MONTH(EJ$9)=$C$3,EI53,0)</f>
        <v>0</v>
      </c>
      <c r="EK52" s="18">
        <f t="shared" ref="EK52" si="2513">EJ52+IF(MONTH(EK$9)=$C$3,EJ53,0)</f>
        <v>0</v>
      </c>
      <c r="EL52" s="18">
        <f t="shared" ref="EL52" si="2514">EK52+IF(MONTH(EL$9)=$C$3,EK53,0)</f>
        <v>0</v>
      </c>
      <c r="EM52" s="18">
        <f t="shared" ref="EM52" si="2515">EL52+IF(MONTH(EM$9)=$C$3,EL53,0)</f>
        <v>0</v>
      </c>
      <c r="EN52" s="18">
        <f t="shared" ref="EN52" si="2516">EM52+IF(MONTH(EN$9)=$C$3,EM53,0)</f>
        <v>0</v>
      </c>
      <c r="EO52" s="18">
        <f t="shared" ref="EO52" si="2517">EN52+IF(MONTH(EO$9)=$C$3,EN53,0)</f>
        <v>0</v>
      </c>
      <c r="EP52" s="18">
        <f t="shared" ref="EP52" si="2518">EO52+IF(MONTH(EP$9)=$C$3,EO53,0)</f>
        <v>0</v>
      </c>
      <c r="EQ52" s="18">
        <f t="shared" ref="EQ52" si="2519">EP52+IF(MONTH(EQ$9)=$C$3,EP53,0)</f>
        <v>0</v>
      </c>
      <c r="ER52" s="18">
        <f t="shared" ref="ER52" si="2520">EQ52+IF(MONTH(ER$9)=$C$3,EQ53,0)</f>
        <v>0</v>
      </c>
      <c r="ES52" s="18">
        <f t="shared" ref="ES52" si="2521">ER52+IF(MONTH(ES$9)=$C$3,ER53,0)</f>
        <v>0</v>
      </c>
      <c r="ET52" s="18">
        <f t="shared" ref="ET52" si="2522">ES52+IF(MONTH(ET$9)=$C$3,ES53,0)</f>
        <v>0</v>
      </c>
      <c r="EU52" s="18">
        <f t="shared" ref="EU52" si="2523">ET52+IF(MONTH(EU$9)=$C$3,ET53,0)</f>
        <v>0</v>
      </c>
      <c r="EV52" s="18">
        <f t="shared" ref="EV52" si="2524">EU52+IF(MONTH(EV$9)=$C$3,EU53,0)</f>
        <v>0</v>
      </c>
      <c r="EW52" s="18">
        <f t="shared" ref="EW52" si="2525">EV52+IF(MONTH(EW$9)=$C$3,EV53,0)</f>
        <v>0</v>
      </c>
      <c r="EX52" s="18">
        <f t="shared" ref="EX52" si="2526">EW52+IF(MONTH(EX$9)=$C$3,EW53,0)</f>
        <v>0</v>
      </c>
      <c r="EY52" s="18">
        <f t="shared" ref="EY52" si="2527">EX52+IF(MONTH(EY$9)=$C$3,EX53,0)</f>
        <v>0</v>
      </c>
      <c r="EZ52" s="18">
        <f t="shared" ref="EZ52" si="2528">EY52+IF(MONTH(EZ$9)=$C$3,EY53,0)</f>
        <v>0</v>
      </c>
      <c r="FA52" s="18">
        <f t="shared" ref="FA52" si="2529">EZ52+IF(MONTH(FA$9)=$C$3,EZ53,0)</f>
        <v>0</v>
      </c>
      <c r="FB52" s="18">
        <f t="shared" ref="FB52" si="2530">FA52+IF(MONTH(FB$9)=$C$3,FA53,0)</f>
        <v>0</v>
      </c>
      <c r="FC52" s="18">
        <f t="shared" ref="FC52" si="2531">FB52+IF(MONTH(FC$9)=$C$3,FB53,0)</f>
        <v>0</v>
      </c>
      <c r="FD52" s="18">
        <f t="shared" ref="FD52" si="2532">FC52+IF(MONTH(FD$9)=$C$3,FC53,0)</f>
        <v>0</v>
      </c>
      <c r="FE52" s="18">
        <f t="shared" ref="FE52" si="2533">FD52+IF(MONTH(FE$9)=$C$3,FD53,0)</f>
        <v>0</v>
      </c>
      <c r="FF52" s="18">
        <f t="shared" ref="FF52" si="2534">FE52+IF(MONTH(FF$9)=$C$3,FE53,0)</f>
        <v>0</v>
      </c>
      <c r="FG52" s="18">
        <f t="shared" ref="FG52" si="2535">FF52+IF(MONTH(FG$9)=$C$3,FF53,0)</f>
        <v>0</v>
      </c>
      <c r="FH52" s="18">
        <f t="shared" ref="FH52" si="2536">FG52+IF(MONTH(FH$9)=$C$3,FG53,0)</f>
        <v>0</v>
      </c>
      <c r="FI52" s="18">
        <f t="shared" ref="FI52" si="2537">FH52+IF(MONTH(FI$9)=$C$3,FH53,0)</f>
        <v>0</v>
      </c>
    </row>
    <row r="53" spans="1:165" x14ac:dyDescent="0.3">
      <c r="A53" s="3">
        <v>102140</v>
      </c>
      <c r="B53" s="3" t="s">
        <v>13</v>
      </c>
      <c r="C53" s="1" t="str">
        <f>IF(C52&lt;&gt;"",C52,"")</f>
        <v>Yyyy</v>
      </c>
      <c r="D53" s="1">
        <f>D52</f>
        <v>2</v>
      </c>
      <c r="J53" s="6">
        <f t="shared" ref="J53" si="2538">IF(J$8&lt;$F52,0,IF(J$8=$F52,$G52,IF(MONTH(J$9)=$C$3,0,I53)))</f>
        <v>0</v>
      </c>
      <c r="K53" s="6">
        <f t="shared" ref="K53" si="2539">IF(K$8&lt;$F52,0,IF(K$8=$F52,$G52,IF(MONTH(K$9)=$C$3,0,J53)))</f>
        <v>0</v>
      </c>
      <c r="L53" s="6">
        <f t="shared" ref="L53" si="2540">IF(L$8&lt;$F52,0,IF(L$8=$F52,$G52,IF(MONTH(L$9)=$C$3,0,K53)))</f>
        <v>0</v>
      </c>
      <c r="M53" s="6">
        <f t="shared" ref="M53" si="2541">IF(M$8&lt;$F52,0,IF(M$8=$F52,$G52,IF(MONTH(M$9)=$C$3,0,L53)))</f>
        <v>0</v>
      </c>
      <c r="N53" s="6">
        <f t="shared" ref="N53" si="2542">IF(N$8&lt;$F52,0,IF(N$8=$F52,$G52,IF(MONTH(N$9)=$C$3,0,M53)))</f>
        <v>0</v>
      </c>
      <c r="O53" s="6">
        <f t="shared" ref="O53" si="2543">IF(O$8&lt;$F52,0,IF(O$8=$F52,$G52,IF(MONTH(O$9)=$C$3,0,N53)))</f>
        <v>0</v>
      </c>
      <c r="P53" s="6">
        <f t="shared" ref="P53" si="2544">IF(P$8&lt;$F52,0,IF(P$8=$F52,$G52,IF(MONTH(P$9)=$C$3,0,O53)))</f>
        <v>0</v>
      </c>
      <c r="Q53" s="6">
        <f t="shared" ref="Q53" si="2545">IF(Q$8&lt;$F52,0,IF(Q$8=$F52,$G52,IF(MONTH(Q$9)=$C$3,0,P53)))</f>
        <v>0</v>
      </c>
      <c r="R53" s="6">
        <f t="shared" ref="R53" si="2546">IF(R$8&lt;$F52,0,IF(R$8=$F52,$G52,IF(MONTH(R$9)=$C$3,0,Q53)))</f>
        <v>0</v>
      </c>
      <c r="S53" s="6">
        <f t="shared" ref="S53" si="2547">IF(S$8&lt;$F52,0,IF(S$8=$F52,$G52,IF(MONTH(S$9)=$C$3,0,R53)))</f>
        <v>0</v>
      </c>
      <c r="T53" s="6">
        <f t="shared" ref="T53" si="2548">IF(T$8&lt;$F52,0,IF(T$8=$F52,$G52,IF(MONTH(T$9)=$C$3,0,S53)))</f>
        <v>0</v>
      </c>
      <c r="U53" s="6">
        <f t="shared" ref="U53" si="2549">IF(U$8&lt;$F52,0,IF(U$8=$F52,$G52,IF(MONTH(U$9)=$C$3,0,T53)))</f>
        <v>0</v>
      </c>
      <c r="V53" s="6">
        <f t="shared" ref="V53" si="2550">IF(V$8&lt;$F52,0,IF(V$8=$F52,$G52,IF(MONTH(V$9)=$C$3,0,U53)))</f>
        <v>0</v>
      </c>
      <c r="W53" s="6">
        <f t="shared" ref="W53" si="2551">IF(W$8&lt;$F52,0,IF(W$8=$F52,$G52,IF(MONTH(W$9)=$C$3,0,V53)))</f>
        <v>0</v>
      </c>
      <c r="X53" s="6">
        <f t="shared" ref="X53" si="2552">IF(X$8&lt;$F52,0,IF(X$8=$F52,$G52,IF(MONTH(X$9)=$C$3,0,W53)))</f>
        <v>0</v>
      </c>
      <c r="Y53" s="6">
        <f t="shared" ref="Y53" si="2553">IF(Y$8&lt;$F52,0,IF(Y$8=$F52,$G52,IF(MONTH(Y$9)=$C$3,0,X53)))</f>
        <v>0</v>
      </c>
      <c r="Z53" s="6">
        <f t="shared" ref="Z53" si="2554">IF(Z$8&lt;$F52,0,IF(Z$8=$F52,$G52,IF(MONTH(Z$9)=$C$3,0,Y53)))</f>
        <v>0</v>
      </c>
      <c r="AA53" s="6">
        <f t="shared" ref="AA53" si="2555">IF(AA$8&lt;$F52,0,IF(AA$8=$F52,$G52,IF(MONTH(AA$9)=$C$3,0,Z53)))</f>
        <v>0</v>
      </c>
      <c r="AB53" s="6">
        <f t="shared" ref="AB53" si="2556">IF(AB$8&lt;$F52,0,IF(AB$8=$F52,$G52,IF(MONTH(AB$9)=$C$3,0,AA53)))</f>
        <v>0</v>
      </c>
      <c r="AC53" s="6">
        <f t="shared" ref="AC53" si="2557">IF(AC$8&lt;$F52,0,IF(AC$8=$F52,$G52,IF(MONTH(AC$9)=$C$3,0,AB53)))</f>
        <v>0</v>
      </c>
      <c r="AD53" s="6">
        <f t="shared" ref="AD53" si="2558">IF(AD$8&lt;$F52,0,IF(AD$8=$F52,$G52,IF(MONTH(AD$9)=$C$3,0,AC53)))</f>
        <v>0</v>
      </c>
      <c r="AE53" s="6">
        <f t="shared" ref="AE53" si="2559">IF(AE$8&lt;$F52,0,IF(AE$8=$F52,$G52,IF(MONTH(AE$9)=$C$3,0,AD53)))</f>
        <v>0</v>
      </c>
      <c r="AF53" s="6">
        <f t="shared" ref="AF53" si="2560">IF(AF$8&lt;$F52,0,IF(AF$8=$F52,$G52,IF(MONTH(AF$9)=$C$3,0,AE53)))</f>
        <v>0</v>
      </c>
      <c r="AG53" s="6">
        <f t="shared" ref="AG53" si="2561">IF(AG$8&lt;$F52,0,IF(AG$8=$F52,$G52,IF(MONTH(AG$9)=$C$3,0,AF53)))</f>
        <v>0</v>
      </c>
      <c r="AH53" s="6">
        <f t="shared" ref="AH53" si="2562">IF(AH$8&lt;$F52,0,IF(AH$8=$F52,$G52,IF(MONTH(AH$9)=$C$3,0,AG53)))</f>
        <v>0</v>
      </c>
      <c r="AI53" s="6">
        <f t="shared" ref="AI53" si="2563">IF(AI$8&lt;$F52,0,IF(AI$8=$F52,$G52,IF(MONTH(AI$9)=$C$3,0,AH53)))</f>
        <v>0</v>
      </c>
      <c r="AJ53" s="6">
        <f t="shared" ref="AJ53" si="2564">IF(AJ$8&lt;$F52,0,IF(AJ$8=$F52,$G52,IF(MONTH(AJ$9)=$C$3,0,AI53)))</f>
        <v>0</v>
      </c>
      <c r="AK53" s="6">
        <f t="shared" ref="AK53" si="2565">IF(AK$8&lt;$F52,0,IF(AK$8=$F52,$G52,IF(MONTH(AK$9)=$C$3,0,AJ53)))</f>
        <v>0</v>
      </c>
      <c r="AL53" s="6">
        <f t="shared" ref="AL53" si="2566">IF(AL$8&lt;$F52,0,IF(AL$8=$F52,$G52,IF(MONTH(AL$9)=$C$3,0,AK53)))</f>
        <v>0</v>
      </c>
      <c r="AM53" s="6">
        <f t="shared" ref="AM53" si="2567">IF(AM$8&lt;$F52,0,IF(AM$8=$F52,$G52,IF(MONTH(AM$9)=$C$3,0,AL53)))</f>
        <v>0</v>
      </c>
      <c r="AN53" s="6">
        <f t="shared" ref="AN53" si="2568">IF(AN$8&lt;$F52,0,IF(AN$8=$F52,$G52,IF(MONTH(AN$9)=$C$3,0,AM53)))</f>
        <v>0</v>
      </c>
      <c r="AO53" s="6">
        <f t="shared" ref="AO53" si="2569">IF(AO$8&lt;$F52,0,IF(AO$8=$F52,$G52,IF(MONTH(AO$9)=$C$3,0,AN53)))</f>
        <v>0</v>
      </c>
      <c r="AP53" s="6">
        <f t="shared" ref="AP53" si="2570">IF(AP$8&lt;$F52,0,IF(AP$8=$F52,$G52,IF(MONTH(AP$9)=$C$3,0,AO53)))</f>
        <v>0</v>
      </c>
      <c r="AQ53" s="6">
        <f t="shared" ref="AQ53" si="2571">IF(AQ$8&lt;$F52,0,IF(AQ$8=$F52,$G52,IF(MONTH(AQ$9)=$C$3,0,AP53)))</f>
        <v>0</v>
      </c>
      <c r="AR53" s="6">
        <f t="shared" ref="AR53" si="2572">IF(AR$8&lt;$F52,0,IF(AR$8=$F52,$G52,IF(MONTH(AR$9)=$C$3,0,AQ53)))</f>
        <v>0</v>
      </c>
      <c r="AS53" s="6">
        <f t="shared" ref="AS53" si="2573">IF(AS$8&lt;$F52,0,IF(AS$8=$F52,$G52,IF(MONTH(AS$9)=$C$3,0,AR53)))</f>
        <v>0</v>
      </c>
      <c r="AT53" s="6">
        <f t="shared" ref="AT53" si="2574">IF(AT$8&lt;$F52,0,IF(AT$8=$F52,$G52,IF(MONTH(AT$9)=$C$3,0,AS53)))</f>
        <v>0</v>
      </c>
      <c r="AU53" s="6">
        <f t="shared" ref="AU53" si="2575">IF(AU$8&lt;$F52,0,IF(AU$8=$F52,$G52,IF(MONTH(AU$9)=$C$3,0,AT53)))</f>
        <v>0</v>
      </c>
      <c r="AV53" s="6">
        <f t="shared" ref="AV53" si="2576">IF(AV$8&lt;$F52,0,IF(AV$8=$F52,$G52,IF(MONTH(AV$9)=$C$3,0,AU53)))</f>
        <v>0</v>
      </c>
      <c r="AW53" s="6">
        <f t="shared" ref="AW53" si="2577">IF(AW$8&lt;$F52,0,IF(AW$8=$F52,$G52,IF(MONTH(AW$9)=$C$3,0,AV53)))</f>
        <v>0</v>
      </c>
      <c r="AX53" s="6">
        <f t="shared" ref="AX53" si="2578">IF(AX$8&lt;$F52,0,IF(AX$8=$F52,$G52,IF(MONTH(AX$9)=$C$3,0,AW53)))</f>
        <v>0</v>
      </c>
      <c r="AY53" s="6">
        <f t="shared" ref="AY53" si="2579">IF(AY$8&lt;$F52,0,IF(AY$8=$F52,$G52,IF(MONTH(AY$9)=$C$3,0,AX53)))</f>
        <v>0</v>
      </c>
      <c r="AZ53" s="6">
        <f t="shared" ref="AZ53" si="2580">IF(AZ$8&lt;$F52,0,IF(AZ$8=$F52,$G52,IF(MONTH(AZ$9)=$C$3,0,AY53)))</f>
        <v>0</v>
      </c>
      <c r="BA53" s="6">
        <f t="shared" ref="BA53" si="2581">IF(BA$8&lt;$F52,0,IF(BA$8=$F52,$G52,IF(MONTH(BA$9)=$C$3,0,AZ53)))</f>
        <v>0</v>
      </c>
      <c r="BB53" s="6">
        <f t="shared" ref="BB53" si="2582">IF(BB$8&lt;$F52,0,IF(BB$8=$F52,$G52,IF(MONTH(BB$9)=$C$3,0,BA53)))</f>
        <v>0</v>
      </c>
      <c r="BC53" s="6">
        <f t="shared" ref="BC53" si="2583">IF(BC$8&lt;$F52,0,IF(BC$8=$F52,$G52,IF(MONTH(BC$9)=$C$3,0,BB53)))</f>
        <v>0</v>
      </c>
      <c r="BD53" s="6">
        <f t="shared" ref="BD53" si="2584">IF(BD$8&lt;$F52,0,IF(BD$8=$F52,$G52,IF(MONTH(BD$9)=$C$3,0,BC53)))</f>
        <v>0</v>
      </c>
      <c r="BE53" s="6">
        <f t="shared" ref="BE53" si="2585">IF(BE$8&lt;$F52,0,IF(BE$8=$F52,$G52,IF(MONTH(BE$9)=$C$3,0,BD53)))</f>
        <v>0</v>
      </c>
      <c r="BF53" s="6">
        <f t="shared" ref="BF53" si="2586">IF(BF$8&lt;$F52,0,IF(BF$8=$F52,$G52,IF(MONTH(BF$9)=$C$3,0,BE53)))</f>
        <v>0</v>
      </c>
      <c r="BG53" s="6">
        <f t="shared" ref="BG53" si="2587">IF(BG$8&lt;$F52,0,IF(BG$8=$F52,$G52,IF(MONTH(BG$9)=$C$3,0,BF53)))</f>
        <v>0</v>
      </c>
      <c r="BH53" s="6">
        <f t="shared" ref="BH53" si="2588">IF(BH$8&lt;$F52,0,IF(BH$8=$F52,$G52,IF(MONTH(BH$9)=$C$3,0,BG53)))</f>
        <v>0</v>
      </c>
      <c r="BI53" s="6">
        <f t="shared" ref="BI53" si="2589">IF(BI$8&lt;$F52,0,IF(BI$8=$F52,$G52,IF(MONTH(BI$9)=$C$3,0,BH53)))</f>
        <v>0</v>
      </c>
      <c r="BJ53" s="6">
        <f t="shared" ref="BJ53" si="2590">IF(BJ$8&lt;$F52,0,IF(BJ$8=$F52,$G52,IF(MONTH(BJ$9)=$C$3,0,BI53)))</f>
        <v>0</v>
      </c>
      <c r="BK53" s="6">
        <f t="shared" ref="BK53" si="2591">IF(BK$8&lt;$F52,0,IF(BK$8=$F52,$G52,IF(MONTH(BK$9)=$C$3,0,BJ53)))</f>
        <v>0</v>
      </c>
      <c r="BL53" s="6">
        <f t="shared" ref="BL53" si="2592">IF(BL$8&lt;$F52,0,IF(BL$8=$F52,$G52,IF(MONTH(BL$9)=$C$3,0,BK53)))</f>
        <v>0</v>
      </c>
      <c r="BM53" s="6">
        <f t="shared" ref="BM53" si="2593">IF(BM$8&lt;$F52,0,IF(BM$8=$F52,$G52,IF(MONTH(BM$9)=$C$3,0,BL53)))</f>
        <v>0</v>
      </c>
      <c r="BN53" s="6">
        <f t="shared" ref="BN53" si="2594">IF(BN$8&lt;$F52,0,IF(BN$8=$F52,$G52,IF(MONTH(BN$9)=$C$3,0,BM53)))</f>
        <v>0</v>
      </c>
      <c r="BO53" s="6">
        <f t="shared" ref="BO53" si="2595">IF(BO$8&lt;$F52,0,IF(BO$8=$F52,$G52,IF(MONTH(BO$9)=$C$3,0,BN53)))</f>
        <v>0</v>
      </c>
      <c r="BP53" s="6">
        <f t="shared" ref="BP53" si="2596">IF(BP$8&lt;$F52,0,IF(BP$8=$F52,$G52,IF(MONTH(BP$9)=$C$3,0,BO53)))</f>
        <v>0</v>
      </c>
      <c r="BQ53" s="6">
        <f t="shared" ref="BQ53" si="2597">IF(BQ$8&lt;$F52,0,IF(BQ$8=$F52,$G52,IF(MONTH(BQ$9)=$C$3,0,BP53)))</f>
        <v>0</v>
      </c>
      <c r="BR53" s="6">
        <f t="shared" ref="BR53" si="2598">IF(BR$8&lt;$F52,0,IF(BR$8=$F52,$G52,IF(MONTH(BR$9)=$C$3,0,BQ53)))</f>
        <v>0</v>
      </c>
      <c r="BS53" s="6">
        <f t="shared" ref="BS53" si="2599">IF(BS$8&lt;$F52,0,IF(BS$8=$F52,$G52,IF(MONTH(BS$9)=$C$3,0,BR53)))</f>
        <v>0</v>
      </c>
      <c r="BT53" s="6">
        <f t="shared" ref="BT53" si="2600">IF(BT$8&lt;$F52,0,IF(BT$8=$F52,$G52,IF(MONTH(BT$9)=$C$3,0,BS53)))</f>
        <v>0</v>
      </c>
      <c r="BU53" s="6">
        <f t="shared" ref="BU53" si="2601">IF(BU$8&lt;$F52,0,IF(BU$8=$F52,$G52,IF(MONTH(BU$9)=$C$3,0,BT53)))</f>
        <v>0</v>
      </c>
      <c r="BV53" s="6">
        <f t="shared" ref="BV53" si="2602">IF(BV$8&lt;$F52,0,IF(BV$8=$F52,$G52,IF(MONTH(BV$9)=$C$3,0,BU53)))</f>
        <v>0</v>
      </c>
      <c r="BW53" s="6">
        <f t="shared" ref="BW53" si="2603">IF(BW$8&lt;$F52,0,IF(BW$8=$F52,$G52,IF(MONTH(BW$9)=$C$3,0,BV53)))</f>
        <v>0</v>
      </c>
      <c r="BX53" s="6">
        <f t="shared" ref="BX53" si="2604">IF(BX$8&lt;$F52,0,IF(BX$8=$F52,$G52,IF(MONTH(BX$9)=$C$3,0,BW53)))</f>
        <v>0</v>
      </c>
      <c r="BY53" s="6">
        <f t="shared" ref="BY53" si="2605">IF(BY$8&lt;$F52,0,IF(BY$8=$F52,$G52,IF(MONTH(BY$9)=$C$3,0,BX53)))</f>
        <v>0</v>
      </c>
      <c r="BZ53" s="6">
        <f t="shared" ref="BZ53" si="2606">IF(BZ$8&lt;$F52,0,IF(BZ$8=$F52,$G52,IF(MONTH(BZ$9)=$C$3,0,BY53)))</f>
        <v>0</v>
      </c>
      <c r="CA53" s="6">
        <f t="shared" ref="CA53" si="2607">IF(CA$8&lt;$F52,0,IF(CA$8=$F52,$G52,IF(MONTH(CA$9)=$C$3,0,BZ53)))</f>
        <v>0</v>
      </c>
      <c r="CB53" s="6">
        <f t="shared" ref="CB53" si="2608">IF(CB$8&lt;$F52,0,IF(CB$8=$F52,$G52,IF(MONTH(CB$9)=$C$3,0,CA53)))</f>
        <v>0</v>
      </c>
      <c r="CC53" s="6">
        <f t="shared" ref="CC53" si="2609">IF(CC$8&lt;$F52,0,IF(CC$8=$F52,$G52,IF(MONTH(CC$9)=$C$3,0,CB53)))</f>
        <v>0</v>
      </c>
      <c r="CD53" s="6">
        <f t="shared" ref="CD53" si="2610">IF(CD$8&lt;$F52,0,IF(CD$8=$F52,$G52,IF(MONTH(CD$9)=$C$3,0,CC53)))</f>
        <v>0</v>
      </c>
      <c r="CE53" s="6">
        <f t="shared" ref="CE53" si="2611">IF(CE$8&lt;$F52,0,IF(CE$8=$F52,$G52,IF(MONTH(CE$9)=$C$3,0,CD53)))</f>
        <v>0</v>
      </c>
      <c r="CF53" s="6">
        <f t="shared" ref="CF53" si="2612">IF(CF$8&lt;$F52,0,IF(CF$8=$F52,$G52,IF(MONTH(CF$9)=$C$3,0,CE53)))</f>
        <v>0</v>
      </c>
      <c r="CG53" s="6">
        <f t="shared" ref="CG53" si="2613">IF(CG$8&lt;$F52,0,IF(CG$8=$F52,$G52,IF(MONTH(CG$9)=$C$3,0,CF53)))</f>
        <v>0</v>
      </c>
      <c r="CH53" s="6">
        <f t="shared" ref="CH53" si="2614">IF(CH$8&lt;$F52,0,IF(CH$8=$F52,$G52,IF(MONTH(CH$9)=$C$3,0,CG53)))</f>
        <v>0</v>
      </c>
      <c r="CI53" s="6">
        <f t="shared" ref="CI53" si="2615">IF(CI$8&lt;$F52,0,IF(CI$8=$F52,$G52,IF(MONTH(CI$9)=$C$3,0,CH53)))</f>
        <v>0</v>
      </c>
      <c r="CJ53" s="6">
        <f t="shared" ref="CJ53" si="2616">IF(CJ$8&lt;$F52,0,IF(CJ$8=$F52,$G52,IF(MONTH(CJ$9)=$C$3,0,CI53)))</f>
        <v>0</v>
      </c>
      <c r="CK53" s="6">
        <f t="shared" ref="CK53" si="2617">IF(CK$8&lt;$F52,0,IF(CK$8=$F52,$G52,IF(MONTH(CK$9)=$C$3,0,CJ53)))</f>
        <v>0</v>
      </c>
      <c r="CL53" s="6">
        <f t="shared" ref="CL53" si="2618">IF(CL$8&lt;$F52,0,IF(CL$8=$F52,$G52,IF(MONTH(CL$9)=$C$3,0,CK53)))</f>
        <v>0</v>
      </c>
      <c r="CM53" s="6">
        <f t="shared" ref="CM53" si="2619">IF(CM$8&lt;$F52,0,IF(CM$8=$F52,$G52,IF(MONTH(CM$9)=$C$3,0,CL53)))</f>
        <v>0</v>
      </c>
      <c r="CN53" s="6">
        <f t="shared" ref="CN53" si="2620">IF(CN$8&lt;$F52,0,IF(CN$8=$F52,$G52,IF(MONTH(CN$9)=$C$3,0,CM53)))</f>
        <v>0</v>
      </c>
      <c r="CO53" s="6">
        <f t="shared" ref="CO53" si="2621">IF(CO$8&lt;$F52,0,IF(CO$8=$F52,$G52,IF(MONTH(CO$9)=$C$3,0,CN53)))</f>
        <v>0</v>
      </c>
      <c r="CP53" s="6">
        <f t="shared" ref="CP53" si="2622">IF(CP$8&lt;$F52,0,IF(CP$8=$F52,$G52,IF(MONTH(CP$9)=$C$3,0,CO53)))</f>
        <v>0</v>
      </c>
      <c r="CQ53" s="6">
        <f t="shared" ref="CQ53" si="2623">IF(CQ$8&lt;$F52,0,IF(CQ$8=$F52,$G52,IF(MONTH(CQ$9)=$C$3,0,CP53)))</f>
        <v>0</v>
      </c>
      <c r="CR53" s="6">
        <f t="shared" ref="CR53" si="2624">IF(CR$8&lt;$F52,0,IF(CR$8=$F52,$G52,IF(MONTH(CR$9)=$C$3,0,CQ53)))</f>
        <v>0</v>
      </c>
      <c r="CS53" s="6">
        <f t="shared" ref="CS53" si="2625">IF(CS$8&lt;$F52,0,IF(CS$8=$F52,$G52,IF(MONTH(CS$9)=$C$3,0,CR53)))</f>
        <v>0</v>
      </c>
      <c r="CT53" s="6">
        <f t="shared" ref="CT53" si="2626">IF(CT$8&lt;$F52,0,IF(CT$8=$F52,$G52,IF(MONTH(CT$9)=$C$3,0,CS53)))</f>
        <v>0</v>
      </c>
      <c r="CU53" s="6">
        <f t="shared" ref="CU53" si="2627">IF(CU$8&lt;$F52,0,IF(CU$8=$F52,$G52,IF(MONTH(CU$9)=$C$3,0,CT53)))</f>
        <v>0</v>
      </c>
      <c r="CV53" s="6">
        <f t="shared" ref="CV53" si="2628">IF(CV$8&lt;$F52,0,IF(CV$8=$F52,$G52,IF(MONTH(CV$9)=$C$3,0,CU53)))</f>
        <v>0</v>
      </c>
      <c r="CW53" s="6">
        <f t="shared" ref="CW53" si="2629">IF(CW$8&lt;$F52,0,IF(CW$8=$F52,$G52,IF(MONTH(CW$9)=$C$3,0,CV53)))</f>
        <v>0</v>
      </c>
      <c r="CX53" s="6">
        <f t="shared" ref="CX53" si="2630">IF(CX$8&lt;$F52,0,IF(CX$8=$F52,$G52,IF(MONTH(CX$9)=$C$3,0,CW53)))</f>
        <v>0</v>
      </c>
      <c r="CY53" s="6">
        <f t="shared" ref="CY53" si="2631">IF(CY$8&lt;$F52,0,IF(CY$8=$F52,$G52,IF(MONTH(CY$9)=$C$3,0,CX53)))</f>
        <v>0</v>
      </c>
      <c r="CZ53" s="6">
        <f t="shared" ref="CZ53" si="2632">IF(CZ$8&lt;$F52,0,IF(CZ$8=$F52,$G52,IF(MONTH(CZ$9)=$C$3,0,CY53)))</f>
        <v>0</v>
      </c>
      <c r="DA53" s="6">
        <f t="shared" ref="DA53" si="2633">IF(DA$8&lt;$F52,0,IF(DA$8=$F52,$G52,IF(MONTH(DA$9)=$C$3,0,CZ53)))</f>
        <v>0</v>
      </c>
      <c r="DB53" s="6">
        <f t="shared" ref="DB53" si="2634">IF(DB$8&lt;$F52,0,IF(DB$8=$F52,$G52,IF(MONTH(DB$9)=$C$3,0,DA53)))</f>
        <v>0</v>
      </c>
      <c r="DC53" s="6">
        <f t="shared" ref="DC53" si="2635">IF(DC$8&lt;$F52,0,IF(DC$8=$F52,$G52,IF(MONTH(DC$9)=$C$3,0,DB53)))</f>
        <v>0</v>
      </c>
      <c r="DD53" s="6">
        <f t="shared" ref="DD53" si="2636">IF(DD$8&lt;$F52,0,IF(DD$8=$F52,$G52,IF(MONTH(DD$9)=$C$3,0,DC53)))</f>
        <v>0</v>
      </c>
      <c r="DE53" s="6">
        <f t="shared" ref="DE53" si="2637">IF(DE$8&lt;$F52,0,IF(DE$8=$F52,$G52,IF(MONTH(DE$9)=$C$3,0,DD53)))</f>
        <v>0</v>
      </c>
      <c r="DF53" s="6">
        <f t="shared" ref="DF53" si="2638">IF(DF$8&lt;$F52,0,IF(DF$8=$F52,$G52,IF(MONTH(DF$9)=$C$3,0,DE53)))</f>
        <v>0</v>
      </c>
      <c r="DG53" s="6">
        <f t="shared" ref="DG53" si="2639">IF(DG$8&lt;$F52,0,IF(DG$8=$F52,$G52,IF(MONTH(DG$9)=$C$3,0,DF53)))</f>
        <v>0</v>
      </c>
      <c r="DH53" s="6">
        <f t="shared" ref="DH53" si="2640">IF(DH$8&lt;$F52,0,IF(DH$8=$F52,$G52,IF(MONTH(DH$9)=$C$3,0,DG53)))</f>
        <v>0</v>
      </c>
      <c r="DI53" s="6">
        <f t="shared" ref="DI53" si="2641">IF(DI$8&lt;$F52,0,IF(DI$8=$F52,$G52,IF(MONTH(DI$9)=$C$3,0,DH53)))</f>
        <v>0</v>
      </c>
      <c r="DJ53" s="6">
        <f t="shared" ref="DJ53" si="2642">IF(DJ$8&lt;$F52,0,IF(DJ$8=$F52,$G52,IF(MONTH(DJ$9)=$C$3,0,DI53)))</f>
        <v>0</v>
      </c>
      <c r="DK53" s="6">
        <f t="shared" ref="DK53" si="2643">IF(DK$8&lt;$F52,0,IF(DK$8=$F52,$G52,IF(MONTH(DK$9)=$C$3,0,DJ53)))</f>
        <v>0</v>
      </c>
      <c r="DL53" s="6">
        <f t="shared" ref="DL53" si="2644">IF(DL$8&lt;$F52,0,IF(DL$8=$F52,$G52,IF(MONTH(DL$9)=$C$3,0,DK53)))</f>
        <v>0</v>
      </c>
      <c r="DM53" s="6">
        <f t="shared" ref="DM53" si="2645">IF(DM$8&lt;$F52,0,IF(DM$8=$F52,$G52,IF(MONTH(DM$9)=$C$3,0,DL53)))</f>
        <v>0</v>
      </c>
      <c r="DN53" s="6">
        <f t="shared" ref="DN53" si="2646">IF(DN$8&lt;$F52,0,IF(DN$8=$F52,$G52,IF(MONTH(DN$9)=$C$3,0,DM53)))</f>
        <v>0</v>
      </c>
      <c r="DO53" s="6">
        <f t="shared" ref="DO53" si="2647">IF(DO$8&lt;$F52,0,IF(DO$8=$F52,$G52,IF(MONTH(DO$9)=$C$3,0,DN53)))</f>
        <v>0</v>
      </c>
      <c r="DP53" s="6">
        <f t="shared" ref="DP53" si="2648">IF(DP$8&lt;$F52,0,IF(DP$8=$F52,$G52,IF(MONTH(DP$9)=$C$3,0,DO53)))</f>
        <v>0</v>
      </c>
      <c r="DQ53" s="6">
        <f t="shared" ref="DQ53" si="2649">IF(DQ$8&lt;$F52,0,IF(DQ$8=$F52,$G52,IF(MONTH(DQ$9)=$C$3,0,DP53)))</f>
        <v>0</v>
      </c>
      <c r="DR53" s="6">
        <f t="shared" ref="DR53" si="2650">IF(DR$8&lt;$F52,0,IF(DR$8=$F52,$G52,IF(MONTH(DR$9)=$C$3,0,DQ53)))</f>
        <v>0</v>
      </c>
      <c r="DS53" s="6">
        <f t="shared" ref="DS53" si="2651">IF(DS$8&lt;$F52,0,IF(DS$8=$F52,$G52,IF(MONTH(DS$9)=$C$3,0,DR53)))</f>
        <v>0</v>
      </c>
      <c r="DT53" s="6">
        <f t="shared" ref="DT53" si="2652">IF(DT$8&lt;$F52,0,IF(DT$8=$F52,$G52,IF(MONTH(DT$9)=$C$3,0,DS53)))</f>
        <v>0</v>
      </c>
      <c r="DU53" s="6">
        <f t="shared" ref="DU53" si="2653">IF(DU$8&lt;$F52,0,IF(DU$8=$F52,$G52,IF(MONTH(DU$9)=$C$3,0,DT53)))</f>
        <v>0</v>
      </c>
      <c r="DV53" s="6">
        <f t="shared" ref="DV53" si="2654">IF(DV$8&lt;$F52,0,IF(DV$8=$F52,$G52,IF(MONTH(DV$9)=$C$3,0,DU53)))</f>
        <v>0</v>
      </c>
      <c r="DW53" s="6">
        <f t="shared" ref="DW53" si="2655">IF(DW$8&lt;$F52,0,IF(DW$8=$F52,$G52,IF(MONTH(DW$9)=$C$3,0,DV53)))</f>
        <v>0</v>
      </c>
      <c r="DX53" s="6">
        <f t="shared" ref="DX53" si="2656">IF(DX$8&lt;$F52,0,IF(DX$8=$F52,$G52,IF(MONTH(DX$9)=$C$3,0,DW53)))</f>
        <v>0</v>
      </c>
      <c r="DY53" s="6">
        <f t="shared" ref="DY53" si="2657">IF(DY$8&lt;$F52,0,IF(DY$8=$F52,$G52,IF(MONTH(DY$9)=$C$3,0,DX53)))</f>
        <v>0</v>
      </c>
      <c r="DZ53" s="6">
        <f t="shared" ref="DZ53" si="2658">IF(DZ$8&lt;$F52,0,IF(DZ$8=$F52,$G52,IF(MONTH(DZ$9)=$C$3,0,DY53)))</f>
        <v>0</v>
      </c>
      <c r="EA53" s="6">
        <f t="shared" ref="EA53" si="2659">IF(EA$8&lt;$F52,0,IF(EA$8=$F52,$G52,IF(MONTH(EA$9)=$C$3,0,DZ53)))</f>
        <v>0</v>
      </c>
      <c r="EB53" s="6">
        <f t="shared" ref="EB53" si="2660">IF(EB$8&lt;$F52,0,IF(EB$8=$F52,$G52,IF(MONTH(EB$9)=$C$3,0,EA53)))</f>
        <v>0</v>
      </c>
      <c r="EC53" s="6">
        <f t="shared" ref="EC53" si="2661">IF(EC$8&lt;$F52,0,IF(EC$8=$F52,$G52,IF(MONTH(EC$9)=$C$3,0,EB53)))</f>
        <v>0</v>
      </c>
      <c r="ED53" s="6">
        <f t="shared" ref="ED53" si="2662">IF(ED$8&lt;$F52,0,IF(ED$8=$F52,$G52,IF(MONTH(ED$9)=$C$3,0,EC53)))</f>
        <v>0</v>
      </c>
      <c r="EE53" s="6">
        <f t="shared" ref="EE53" si="2663">IF(EE$8&lt;$F52,0,IF(EE$8=$F52,$G52,IF(MONTH(EE$9)=$C$3,0,ED53)))</f>
        <v>0</v>
      </c>
      <c r="EF53" s="6">
        <f t="shared" ref="EF53" si="2664">IF(EF$8&lt;$F52,0,IF(EF$8=$F52,$G52,IF(MONTH(EF$9)=$C$3,0,EE53)))</f>
        <v>0</v>
      </c>
      <c r="EG53" s="6">
        <f t="shared" ref="EG53" si="2665">IF(EG$8&lt;$F52,0,IF(EG$8=$F52,$G52,IF(MONTH(EG$9)=$C$3,0,EF53)))</f>
        <v>0</v>
      </c>
      <c r="EH53" s="6">
        <f t="shared" ref="EH53" si="2666">IF(EH$8&lt;$F52,0,IF(EH$8=$F52,$G52,IF(MONTH(EH$9)=$C$3,0,EG53)))</f>
        <v>0</v>
      </c>
      <c r="EI53" s="6">
        <f t="shared" ref="EI53" si="2667">IF(EI$8&lt;$F52,0,IF(EI$8=$F52,$G52,IF(MONTH(EI$9)=$C$3,0,EH53)))</f>
        <v>0</v>
      </c>
      <c r="EJ53" s="6">
        <f t="shared" ref="EJ53" si="2668">IF(EJ$8&lt;$F52,0,IF(EJ$8=$F52,$G52,IF(MONTH(EJ$9)=$C$3,0,EI53)))</f>
        <v>0</v>
      </c>
      <c r="EK53" s="6">
        <f t="shared" ref="EK53" si="2669">IF(EK$8&lt;$F52,0,IF(EK$8=$F52,$G52,IF(MONTH(EK$9)=$C$3,0,EJ53)))</f>
        <v>0</v>
      </c>
      <c r="EL53" s="6">
        <f t="shared" ref="EL53" si="2670">IF(EL$8&lt;$F52,0,IF(EL$8=$F52,$G52,IF(MONTH(EL$9)=$C$3,0,EK53)))</f>
        <v>0</v>
      </c>
      <c r="EM53" s="6">
        <f t="shared" ref="EM53" si="2671">IF(EM$8&lt;$F52,0,IF(EM$8=$F52,$G52,IF(MONTH(EM$9)=$C$3,0,EL53)))</f>
        <v>0</v>
      </c>
      <c r="EN53" s="6">
        <f t="shared" ref="EN53" si="2672">IF(EN$8&lt;$F52,0,IF(EN$8=$F52,$G52,IF(MONTH(EN$9)=$C$3,0,EM53)))</f>
        <v>0</v>
      </c>
      <c r="EO53" s="6">
        <f t="shared" ref="EO53" si="2673">IF(EO$8&lt;$F52,0,IF(EO$8=$F52,$G52,IF(MONTH(EO$9)=$C$3,0,EN53)))</f>
        <v>0</v>
      </c>
      <c r="EP53" s="6">
        <f t="shared" ref="EP53" si="2674">IF(EP$8&lt;$F52,0,IF(EP$8=$F52,$G52,IF(MONTH(EP$9)=$C$3,0,EO53)))</f>
        <v>0</v>
      </c>
      <c r="EQ53" s="6">
        <f t="shared" ref="EQ53" si="2675">IF(EQ$8&lt;$F52,0,IF(EQ$8=$F52,$G52,IF(MONTH(EQ$9)=$C$3,0,EP53)))</f>
        <v>0</v>
      </c>
      <c r="ER53" s="6">
        <f t="shared" ref="ER53" si="2676">IF(ER$8&lt;$F52,0,IF(ER$8=$F52,$G52,IF(MONTH(ER$9)=$C$3,0,EQ53)))</f>
        <v>0</v>
      </c>
      <c r="ES53" s="6">
        <f t="shared" ref="ES53" si="2677">IF(ES$8&lt;$F52,0,IF(ES$8=$F52,$G52,IF(MONTH(ES$9)=$C$3,0,ER53)))</f>
        <v>0</v>
      </c>
      <c r="ET53" s="6">
        <f t="shared" ref="ET53" si="2678">IF(ET$8&lt;$F52,0,IF(ET$8=$F52,$G52,IF(MONTH(ET$9)=$C$3,0,ES53)))</f>
        <v>0</v>
      </c>
      <c r="EU53" s="6">
        <f t="shared" ref="EU53" si="2679">IF(EU$8&lt;$F52,0,IF(EU$8=$F52,$G52,IF(MONTH(EU$9)=$C$3,0,ET53)))</f>
        <v>0</v>
      </c>
      <c r="EV53" s="6">
        <f t="shared" ref="EV53" si="2680">IF(EV$8&lt;$F52,0,IF(EV$8=$F52,$G52,IF(MONTH(EV$9)=$C$3,0,EU53)))</f>
        <v>0</v>
      </c>
      <c r="EW53" s="6">
        <f t="shared" ref="EW53" si="2681">IF(EW$8&lt;$F52,0,IF(EW$8=$F52,$G52,IF(MONTH(EW$9)=$C$3,0,EV53)))</f>
        <v>0</v>
      </c>
      <c r="EX53" s="6">
        <f t="shared" ref="EX53" si="2682">IF(EX$8&lt;$F52,0,IF(EX$8=$F52,$G52,IF(MONTH(EX$9)=$C$3,0,EW53)))</f>
        <v>0</v>
      </c>
      <c r="EY53" s="6">
        <f t="shared" ref="EY53" si="2683">IF(EY$8&lt;$F52,0,IF(EY$8=$F52,$G52,IF(MONTH(EY$9)=$C$3,0,EX53)))</f>
        <v>0</v>
      </c>
      <c r="EZ53" s="6">
        <f t="shared" ref="EZ53" si="2684">IF(EZ$8&lt;$F52,0,IF(EZ$8=$F52,$G52,IF(MONTH(EZ$9)=$C$3,0,EY53)))</f>
        <v>0</v>
      </c>
      <c r="FA53" s="6">
        <f t="shared" ref="FA53" si="2685">IF(FA$8&lt;$F52,0,IF(FA$8=$F52,$G52,IF(MONTH(FA$9)=$C$3,0,EZ53)))</f>
        <v>0</v>
      </c>
      <c r="FB53" s="6">
        <f t="shared" ref="FB53" si="2686">IF(FB$8&lt;$F52,0,IF(FB$8=$F52,$G52,IF(MONTH(FB$9)=$C$3,0,FA53)))</f>
        <v>0</v>
      </c>
      <c r="FC53" s="6">
        <f t="shared" ref="FC53" si="2687">IF(FC$8&lt;$F52,0,IF(FC$8=$F52,$G52,IF(MONTH(FC$9)=$C$3,0,FB53)))</f>
        <v>0</v>
      </c>
      <c r="FD53" s="6">
        <f t="shared" ref="FD53" si="2688">IF(FD$8&lt;$F52,0,IF(FD$8=$F52,$G52,IF(MONTH(FD$9)=$C$3,0,FC53)))</f>
        <v>0</v>
      </c>
      <c r="FE53" s="6">
        <f t="shared" ref="FE53" si="2689">IF(FE$8&lt;$F52,0,IF(FE$8=$F52,$G52,IF(MONTH(FE$9)=$C$3,0,FD53)))</f>
        <v>0</v>
      </c>
      <c r="FF53" s="6">
        <f t="shared" ref="FF53" si="2690">IF(FF$8&lt;$F52,0,IF(FF$8=$F52,$G52,IF(MONTH(FF$9)=$C$3,0,FE53)))</f>
        <v>0</v>
      </c>
      <c r="FG53" s="6">
        <f t="shared" ref="FG53" si="2691">IF(FG$8&lt;$F52,0,IF(FG$8=$F52,$G52,IF(MONTH(FG$9)=$C$3,0,FF53)))</f>
        <v>0</v>
      </c>
      <c r="FH53" s="6">
        <f t="shared" ref="FH53" si="2692">IF(FH$8&lt;$F52,0,IF(FH$8=$F52,$G52,IF(MONTH(FH$9)=$C$3,0,FG53)))</f>
        <v>0</v>
      </c>
      <c r="FI53" s="6">
        <f t="shared" ref="FI53" si="2693">IF(FI$8&lt;$F52,0,IF(FI$8=$F52,$G52,IF(MONTH(FI$9)=$C$3,0,FH53)))</f>
        <v>0</v>
      </c>
    </row>
    <row r="54" spans="1:165" x14ac:dyDescent="0.3">
      <c r="A54" s="3">
        <v>102310</v>
      </c>
      <c r="B54" s="3" t="s">
        <v>14</v>
      </c>
      <c r="C54" s="1" t="str">
        <f t="shared" ref="C54:C57" si="2694">IF(C53&lt;&gt;"",C53,"")</f>
        <v>Yyyy</v>
      </c>
      <c r="D54" s="1">
        <f t="shared" ref="D54:D57" si="2695">D53</f>
        <v>2</v>
      </c>
      <c r="J54" s="6">
        <f t="shared" ref="J54" si="2696">I54+IF(MONTH(J$9)=$C$3,I55,0)</f>
        <v>0</v>
      </c>
      <c r="K54" s="6">
        <f t="shared" ref="K54" si="2697">J54+IF(MONTH(K$9)=$C$3,J55,0)</f>
        <v>0</v>
      </c>
      <c r="L54" s="6">
        <f t="shared" ref="L54" si="2698">K54+IF(MONTH(L$9)=$C$3,K55,0)</f>
        <v>0</v>
      </c>
      <c r="M54" s="6">
        <f t="shared" ref="M54" si="2699">L54+IF(MONTH(M$9)=$C$3,L55,0)</f>
        <v>0</v>
      </c>
      <c r="N54" s="6">
        <f t="shared" ref="N54" si="2700">M54+IF(MONTH(N$9)=$C$3,M55,0)</f>
        <v>0</v>
      </c>
      <c r="O54" s="6">
        <f t="shared" ref="O54" si="2701">N54+IF(MONTH(O$9)=$C$3,N55,0)</f>
        <v>0</v>
      </c>
      <c r="P54" s="6">
        <f t="shared" ref="P54" si="2702">O54+IF(MONTH(P$9)=$C$3,O55,0)</f>
        <v>0</v>
      </c>
      <c r="Q54" s="6">
        <f t="shared" ref="Q54" si="2703">P54+IF(MONTH(Q$9)=$C$3,P55,0)</f>
        <v>0</v>
      </c>
      <c r="R54" s="6">
        <f t="shared" ref="R54" si="2704">Q54+IF(MONTH(R$9)=$C$3,Q55,0)</f>
        <v>0</v>
      </c>
      <c r="S54" s="6">
        <f t="shared" ref="S54" si="2705">R54+IF(MONTH(S$9)=$C$3,R55,0)</f>
        <v>0</v>
      </c>
      <c r="T54" s="6">
        <f t="shared" ref="T54" si="2706">S54+IF(MONTH(T$9)=$C$3,S55,0)</f>
        <v>0</v>
      </c>
      <c r="U54" s="6">
        <f t="shared" ref="U54" si="2707">T54+IF(MONTH(U$9)=$C$3,T55,0)</f>
        <v>0</v>
      </c>
      <c r="V54" s="6">
        <f t="shared" ref="V54" si="2708">U54+IF(MONTH(V$9)=$C$3,U55,0)</f>
        <v>0</v>
      </c>
      <c r="W54" s="6">
        <f t="shared" ref="W54" si="2709">V54+IF(MONTH(W$9)=$C$3,V55,0)</f>
        <v>0</v>
      </c>
      <c r="X54" s="6">
        <f t="shared" ref="X54" si="2710">W54+IF(MONTH(X$9)=$C$3,W55,0)</f>
        <v>0</v>
      </c>
      <c r="Y54" s="6">
        <f t="shared" ref="Y54" si="2711">X54+IF(MONTH(Y$9)=$C$3,X55,0)</f>
        <v>0</v>
      </c>
      <c r="Z54" s="6">
        <f t="shared" ref="Z54" si="2712">Y54+IF(MONTH(Z$9)=$C$3,Y55,0)</f>
        <v>0</v>
      </c>
      <c r="AA54" s="6">
        <f t="shared" ref="AA54" si="2713">Z54+IF(MONTH(AA$9)=$C$3,Z55,0)</f>
        <v>0</v>
      </c>
      <c r="AB54" s="6">
        <f t="shared" ref="AB54" si="2714">AA54+IF(MONTH(AB$9)=$C$3,AA55,0)</f>
        <v>0</v>
      </c>
      <c r="AC54" s="6">
        <f t="shared" ref="AC54" si="2715">AB54+IF(MONTH(AC$9)=$C$3,AB55,0)</f>
        <v>0</v>
      </c>
      <c r="AD54" s="6">
        <f t="shared" ref="AD54" si="2716">AC54+IF(MONTH(AD$9)=$C$3,AC55,0)</f>
        <v>0</v>
      </c>
      <c r="AE54" s="6">
        <f t="shared" ref="AE54" si="2717">AD54+IF(MONTH(AE$9)=$C$3,AD55,0)</f>
        <v>0</v>
      </c>
      <c r="AF54" s="6">
        <f t="shared" ref="AF54" si="2718">AE54+IF(MONTH(AF$9)=$C$3,AE55,0)</f>
        <v>0</v>
      </c>
      <c r="AG54" s="6">
        <f t="shared" ref="AG54" si="2719">AF54+IF(MONTH(AG$9)=$C$3,AF55,0)</f>
        <v>0</v>
      </c>
      <c r="AH54" s="6">
        <f t="shared" ref="AH54" si="2720">AG54+IF(MONTH(AH$9)=$C$3,AG55,0)</f>
        <v>0</v>
      </c>
      <c r="AI54" s="6">
        <f t="shared" ref="AI54" si="2721">AH54+IF(MONTH(AI$9)=$C$3,AH55,0)</f>
        <v>0</v>
      </c>
      <c r="AJ54" s="6">
        <f t="shared" ref="AJ54" si="2722">AI54+IF(MONTH(AJ$9)=$C$3,AI55,0)</f>
        <v>0</v>
      </c>
      <c r="AK54" s="6">
        <f t="shared" ref="AK54" si="2723">AJ54+IF(MONTH(AK$9)=$C$3,AJ55,0)</f>
        <v>0</v>
      </c>
      <c r="AL54" s="6">
        <f t="shared" ref="AL54" si="2724">AK54+IF(MONTH(AL$9)=$C$3,AK55,0)</f>
        <v>0</v>
      </c>
      <c r="AM54" s="6">
        <f t="shared" ref="AM54" si="2725">AL54+IF(MONTH(AM$9)=$C$3,AL55,0)</f>
        <v>0</v>
      </c>
      <c r="AN54" s="6">
        <f t="shared" ref="AN54" si="2726">AM54+IF(MONTH(AN$9)=$C$3,AM55,0)</f>
        <v>0</v>
      </c>
      <c r="AO54" s="6">
        <f t="shared" ref="AO54" si="2727">AN54+IF(MONTH(AO$9)=$C$3,AN55,0)</f>
        <v>0</v>
      </c>
      <c r="AP54" s="6">
        <f t="shared" ref="AP54" si="2728">AO54+IF(MONTH(AP$9)=$C$3,AO55,0)</f>
        <v>0</v>
      </c>
      <c r="AQ54" s="6">
        <f t="shared" ref="AQ54" si="2729">AP54+IF(MONTH(AQ$9)=$C$3,AP55,0)</f>
        <v>0</v>
      </c>
      <c r="AR54" s="6">
        <f t="shared" ref="AR54" si="2730">AQ54+IF(MONTH(AR$9)=$C$3,AQ55,0)</f>
        <v>0</v>
      </c>
      <c r="AS54" s="6">
        <f t="shared" ref="AS54" si="2731">AR54+IF(MONTH(AS$9)=$C$3,AR55,0)</f>
        <v>0</v>
      </c>
      <c r="AT54" s="6">
        <f t="shared" ref="AT54" si="2732">AS54+IF(MONTH(AT$9)=$C$3,AS55,0)</f>
        <v>0</v>
      </c>
      <c r="AU54" s="6">
        <f t="shared" ref="AU54" si="2733">AT54+IF(MONTH(AU$9)=$C$3,AT55,0)</f>
        <v>0</v>
      </c>
      <c r="AV54" s="6">
        <f t="shared" ref="AV54" si="2734">AU54+IF(MONTH(AV$9)=$C$3,AU55,0)</f>
        <v>0</v>
      </c>
      <c r="AW54" s="6">
        <f t="shared" ref="AW54" si="2735">AV54+IF(MONTH(AW$9)=$C$3,AV55,0)</f>
        <v>0</v>
      </c>
      <c r="AX54" s="6">
        <f t="shared" ref="AX54" si="2736">AW54+IF(MONTH(AX$9)=$C$3,AW55,0)</f>
        <v>0</v>
      </c>
      <c r="AY54" s="6">
        <f t="shared" ref="AY54" si="2737">AX54+IF(MONTH(AY$9)=$C$3,AX55,0)</f>
        <v>0</v>
      </c>
      <c r="AZ54" s="6">
        <f t="shared" ref="AZ54" si="2738">AY54+IF(MONTH(AZ$9)=$C$3,AY55,0)</f>
        <v>0</v>
      </c>
      <c r="BA54" s="6">
        <f t="shared" ref="BA54" si="2739">AZ54+IF(MONTH(BA$9)=$C$3,AZ55,0)</f>
        <v>0</v>
      </c>
      <c r="BB54" s="6">
        <f t="shared" ref="BB54" si="2740">BA54+IF(MONTH(BB$9)=$C$3,BA55,0)</f>
        <v>0</v>
      </c>
      <c r="BC54" s="6">
        <f t="shared" ref="BC54" si="2741">BB54+IF(MONTH(BC$9)=$C$3,BB55,0)</f>
        <v>0</v>
      </c>
      <c r="BD54" s="6">
        <f t="shared" ref="BD54" si="2742">BC54+IF(MONTH(BD$9)=$C$3,BC55,0)</f>
        <v>0</v>
      </c>
      <c r="BE54" s="6">
        <f t="shared" ref="BE54" si="2743">BD54+IF(MONTH(BE$9)=$C$3,BD55,0)</f>
        <v>0</v>
      </c>
      <c r="BF54" s="6">
        <f t="shared" ref="BF54" si="2744">BE54+IF(MONTH(BF$9)=$C$3,BE55,0)</f>
        <v>0</v>
      </c>
      <c r="BG54" s="6">
        <f t="shared" ref="BG54" si="2745">BF54+IF(MONTH(BG$9)=$C$3,BF55,0)</f>
        <v>0</v>
      </c>
      <c r="BH54" s="6">
        <f t="shared" ref="BH54" si="2746">BG54+IF(MONTH(BH$9)=$C$3,BG55,0)</f>
        <v>0</v>
      </c>
      <c r="BI54" s="6">
        <f t="shared" ref="BI54" si="2747">BH54+IF(MONTH(BI$9)=$C$3,BH55,0)</f>
        <v>0</v>
      </c>
      <c r="BJ54" s="6">
        <f t="shared" ref="BJ54" si="2748">BI54+IF(MONTH(BJ$9)=$C$3,BI55,0)</f>
        <v>0</v>
      </c>
      <c r="BK54" s="6">
        <f t="shared" ref="BK54" si="2749">BJ54+IF(MONTH(BK$9)=$C$3,BJ55,0)</f>
        <v>0</v>
      </c>
      <c r="BL54" s="6">
        <f t="shared" ref="BL54" si="2750">BK54+IF(MONTH(BL$9)=$C$3,BK55,0)</f>
        <v>0</v>
      </c>
      <c r="BM54" s="6">
        <f t="shared" ref="BM54" si="2751">BL54+IF(MONTH(BM$9)=$C$3,BL55,0)</f>
        <v>0</v>
      </c>
      <c r="BN54" s="6">
        <f t="shared" ref="BN54" si="2752">BM54+IF(MONTH(BN$9)=$C$3,BM55,0)</f>
        <v>0</v>
      </c>
      <c r="BO54" s="6">
        <f t="shared" ref="BO54" si="2753">BN54+IF(MONTH(BO$9)=$C$3,BN55,0)</f>
        <v>0</v>
      </c>
      <c r="BP54" s="6">
        <f t="shared" ref="BP54" si="2754">BO54+IF(MONTH(BP$9)=$C$3,BO55,0)</f>
        <v>0</v>
      </c>
      <c r="BQ54" s="6">
        <f t="shared" ref="BQ54" si="2755">BP54+IF(MONTH(BQ$9)=$C$3,BP55,0)</f>
        <v>0</v>
      </c>
      <c r="BR54" s="6">
        <f t="shared" ref="BR54" si="2756">BQ54+IF(MONTH(BR$9)=$C$3,BQ55,0)</f>
        <v>0</v>
      </c>
      <c r="BS54" s="6">
        <f t="shared" ref="BS54" si="2757">BR54+IF(MONTH(BS$9)=$C$3,BR55,0)</f>
        <v>0</v>
      </c>
      <c r="BT54" s="6">
        <f t="shared" ref="BT54" si="2758">BS54+IF(MONTH(BT$9)=$C$3,BS55,0)</f>
        <v>0</v>
      </c>
      <c r="BU54" s="6">
        <f t="shared" ref="BU54" si="2759">BT54+IF(MONTH(BU$9)=$C$3,BT55,0)</f>
        <v>0</v>
      </c>
      <c r="BV54" s="6">
        <f t="shared" ref="BV54" si="2760">BU54+IF(MONTH(BV$9)=$C$3,BU55,0)</f>
        <v>0</v>
      </c>
      <c r="BW54" s="6">
        <f t="shared" ref="BW54" si="2761">BV54+IF(MONTH(BW$9)=$C$3,BV55,0)</f>
        <v>0</v>
      </c>
      <c r="BX54" s="6">
        <f t="shared" ref="BX54" si="2762">BW54+IF(MONTH(BX$9)=$C$3,BW55,0)</f>
        <v>0</v>
      </c>
      <c r="BY54" s="6">
        <f t="shared" ref="BY54" si="2763">BX54+IF(MONTH(BY$9)=$C$3,BX55,0)</f>
        <v>0</v>
      </c>
      <c r="BZ54" s="6">
        <f t="shared" ref="BZ54" si="2764">BY54+IF(MONTH(BZ$9)=$C$3,BY55,0)</f>
        <v>0</v>
      </c>
      <c r="CA54" s="6">
        <f t="shared" ref="CA54" si="2765">BZ54+IF(MONTH(CA$9)=$C$3,BZ55,0)</f>
        <v>0</v>
      </c>
      <c r="CB54" s="6">
        <f t="shared" ref="CB54" si="2766">CA54+IF(MONTH(CB$9)=$C$3,CA55,0)</f>
        <v>0</v>
      </c>
      <c r="CC54" s="6">
        <f t="shared" ref="CC54" si="2767">CB54+IF(MONTH(CC$9)=$C$3,CB55,0)</f>
        <v>0</v>
      </c>
      <c r="CD54" s="6">
        <f t="shared" ref="CD54" si="2768">CC54+IF(MONTH(CD$9)=$C$3,CC55,0)</f>
        <v>0</v>
      </c>
      <c r="CE54" s="6">
        <f t="shared" ref="CE54" si="2769">CD54+IF(MONTH(CE$9)=$C$3,CD55,0)</f>
        <v>0</v>
      </c>
      <c r="CF54" s="6">
        <f t="shared" ref="CF54" si="2770">CE54+IF(MONTH(CF$9)=$C$3,CE55,0)</f>
        <v>0</v>
      </c>
      <c r="CG54" s="6">
        <f t="shared" ref="CG54" si="2771">CF54+IF(MONTH(CG$9)=$C$3,CF55,0)</f>
        <v>0</v>
      </c>
      <c r="CH54" s="6">
        <f t="shared" ref="CH54" si="2772">CG54+IF(MONTH(CH$9)=$C$3,CG55,0)</f>
        <v>0</v>
      </c>
      <c r="CI54" s="6">
        <f t="shared" ref="CI54" si="2773">CH54+IF(MONTH(CI$9)=$C$3,CH55,0)</f>
        <v>0</v>
      </c>
      <c r="CJ54" s="6">
        <f t="shared" ref="CJ54" si="2774">CI54+IF(MONTH(CJ$9)=$C$3,CI55,0)</f>
        <v>0</v>
      </c>
      <c r="CK54" s="6">
        <f t="shared" ref="CK54" si="2775">CJ54+IF(MONTH(CK$9)=$C$3,CJ55,0)</f>
        <v>0</v>
      </c>
      <c r="CL54" s="6">
        <f t="shared" ref="CL54" si="2776">CK54+IF(MONTH(CL$9)=$C$3,CK55,0)</f>
        <v>0</v>
      </c>
      <c r="CM54" s="6">
        <f t="shared" ref="CM54" si="2777">CL54+IF(MONTH(CM$9)=$C$3,CL55,0)</f>
        <v>0</v>
      </c>
      <c r="CN54" s="6">
        <f t="shared" ref="CN54" si="2778">CM54+IF(MONTH(CN$9)=$C$3,CM55,0)</f>
        <v>0</v>
      </c>
      <c r="CO54" s="6">
        <f t="shared" ref="CO54" si="2779">CN54+IF(MONTH(CO$9)=$C$3,CN55,0)</f>
        <v>0</v>
      </c>
      <c r="CP54" s="6">
        <f t="shared" ref="CP54" si="2780">CO54+IF(MONTH(CP$9)=$C$3,CO55,0)</f>
        <v>0</v>
      </c>
      <c r="CQ54" s="6">
        <f t="shared" ref="CQ54" si="2781">CP54+IF(MONTH(CQ$9)=$C$3,CP55,0)</f>
        <v>0</v>
      </c>
      <c r="CR54" s="6">
        <f t="shared" ref="CR54" si="2782">CQ54+IF(MONTH(CR$9)=$C$3,CQ55,0)</f>
        <v>0</v>
      </c>
      <c r="CS54" s="6">
        <f t="shared" ref="CS54" si="2783">CR54+IF(MONTH(CS$9)=$C$3,CR55,0)</f>
        <v>0</v>
      </c>
      <c r="CT54" s="6">
        <f t="shared" ref="CT54" si="2784">CS54+IF(MONTH(CT$9)=$C$3,CS55,0)</f>
        <v>0</v>
      </c>
      <c r="CU54" s="6">
        <f t="shared" ref="CU54" si="2785">CT54+IF(MONTH(CU$9)=$C$3,CT55,0)</f>
        <v>0</v>
      </c>
      <c r="CV54" s="6">
        <f t="shared" ref="CV54" si="2786">CU54+IF(MONTH(CV$9)=$C$3,CU55,0)</f>
        <v>0</v>
      </c>
      <c r="CW54" s="6">
        <f t="shared" ref="CW54" si="2787">CV54+IF(MONTH(CW$9)=$C$3,CV55,0)</f>
        <v>0</v>
      </c>
      <c r="CX54" s="6">
        <f t="shared" ref="CX54" si="2788">CW54+IF(MONTH(CX$9)=$C$3,CW55,0)</f>
        <v>0</v>
      </c>
      <c r="CY54" s="6">
        <f t="shared" ref="CY54" si="2789">CX54+IF(MONTH(CY$9)=$C$3,CX55,0)</f>
        <v>0</v>
      </c>
      <c r="CZ54" s="6">
        <f t="shared" ref="CZ54" si="2790">CY54+IF(MONTH(CZ$9)=$C$3,CY55,0)</f>
        <v>0</v>
      </c>
      <c r="DA54" s="6">
        <f t="shared" ref="DA54" si="2791">CZ54+IF(MONTH(DA$9)=$C$3,CZ55,0)</f>
        <v>0</v>
      </c>
      <c r="DB54" s="6">
        <f t="shared" ref="DB54" si="2792">DA54+IF(MONTH(DB$9)=$C$3,DA55,0)</f>
        <v>0</v>
      </c>
      <c r="DC54" s="6">
        <f t="shared" ref="DC54" si="2793">DB54+IF(MONTH(DC$9)=$C$3,DB55,0)</f>
        <v>0</v>
      </c>
      <c r="DD54" s="6">
        <f t="shared" ref="DD54" si="2794">DC54+IF(MONTH(DD$9)=$C$3,DC55,0)</f>
        <v>0</v>
      </c>
      <c r="DE54" s="6">
        <f t="shared" ref="DE54" si="2795">DD54+IF(MONTH(DE$9)=$C$3,DD55,0)</f>
        <v>0</v>
      </c>
      <c r="DF54" s="6">
        <f t="shared" ref="DF54" si="2796">DE54+IF(MONTH(DF$9)=$C$3,DE55,0)</f>
        <v>0</v>
      </c>
      <c r="DG54" s="6">
        <f t="shared" ref="DG54" si="2797">DF54+IF(MONTH(DG$9)=$C$3,DF55,0)</f>
        <v>0</v>
      </c>
      <c r="DH54" s="6">
        <f t="shared" ref="DH54" si="2798">DG54+IF(MONTH(DH$9)=$C$3,DG55,0)</f>
        <v>0</v>
      </c>
      <c r="DI54" s="6">
        <f t="shared" ref="DI54" si="2799">DH54+IF(MONTH(DI$9)=$C$3,DH55,0)</f>
        <v>0</v>
      </c>
      <c r="DJ54" s="6">
        <f t="shared" ref="DJ54" si="2800">DI54+IF(MONTH(DJ$9)=$C$3,DI55,0)</f>
        <v>0</v>
      </c>
      <c r="DK54" s="6">
        <f t="shared" ref="DK54" si="2801">DJ54+IF(MONTH(DK$9)=$C$3,DJ55,0)</f>
        <v>0</v>
      </c>
      <c r="DL54" s="6">
        <f t="shared" ref="DL54" si="2802">DK54+IF(MONTH(DL$9)=$C$3,DK55,0)</f>
        <v>0</v>
      </c>
      <c r="DM54" s="6">
        <f t="shared" ref="DM54" si="2803">DL54+IF(MONTH(DM$9)=$C$3,DL55,0)</f>
        <v>0</v>
      </c>
      <c r="DN54" s="6">
        <f t="shared" ref="DN54" si="2804">DM54+IF(MONTH(DN$9)=$C$3,DM55,0)</f>
        <v>0</v>
      </c>
      <c r="DO54" s="6">
        <f t="shared" ref="DO54" si="2805">DN54+IF(MONTH(DO$9)=$C$3,DN55,0)</f>
        <v>0</v>
      </c>
      <c r="DP54" s="6">
        <f t="shared" ref="DP54" si="2806">DO54+IF(MONTH(DP$9)=$C$3,DO55,0)</f>
        <v>0</v>
      </c>
      <c r="DQ54" s="6">
        <f t="shared" ref="DQ54" si="2807">DP54+IF(MONTH(DQ$9)=$C$3,DP55,0)</f>
        <v>0</v>
      </c>
      <c r="DR54" s="6">
        <f t="shared" ref="DR54" si="2808">DQ54+IF(MONTH(DR$9)=$C$3,DQ55,0)</f>
        <v>0</v>
      </c>
      <c r="DS54" s="6">
        <f t="shared" ref="DS54" si="2809">DR54+IF(MONTH(DS$9)=$C$3,DR55,0)</f>
        <v>0</v>
      </c>
      <c r="DT54" s="6">
        <f t="shared" ref="DT54" si="2810">DS54+IF(MONTH(DT$9)=$C$3,DS55,0)</f>
        <v>0</v>
      </c>
      <c r="DU54" s="6">
        <f t="shared" ref="DU54" si="2811">DT54+IF(MONTH(DU$9)=$C$3,DT55,0)</f>
        <v>0</v>
      </c>
      <c r="DV54" s="6">
        <f t="shared" ref="DV54" si="2812">DU54+IF(MONTH(DV$9)=$C$3,DU55,0)</f>
        <v>0</v>
      </c>
      <c r="DW54" s="6">
        <f t="shared" ref="DW54" si="2813">DV54+IF(MONTH(DW$9)=$C$3,DV55,0)</f>
        <v>0</v>
      </c>
      <c r="DX54" s="6">
        <f t="shared" ref="DX54" si="2814">DW54+IF(MONTH(DX$9)=$C$3,DW55,0)</f>
        <v>0</v>
      </c>
      <c r="DY54" s="6">
        <f t="shared" ref="DY54" si="2815">DX54+IF(MONTH(DY$9)=$C$3,DX55,0)</f>
        <v>0</v>
      </c>
      <c r="DZ54" s="6">
        <f t="shared" ref="DZ54" si="2816">DY54+IF(MONTH(DZ$9)=$C$3,DY55,0)</f>
        <v>0</v>
      </c>
      <c r="EA54" s="6">
        <f t="shared" ref="EA54" si="2817">DZ54+IF(MONTH(EA$9)=$C$3,DZ55,0)</f>
        <v>0</v>
      </c>
      <c r="EB54" s="6">
        <f t="shared" ref="EB54" si="2818">EA54+IF(MONTH(EB$9)=$C$3,EA55,0)</f>
        <v>0</v>
      </c>
      <c r="EC54" s="6">
        <f t="shared" ref="EC54" si="2819">EB54+IF(MONTH(EC$9)=$C$3,EB55,0)</f>
        <v>0</v>
      </c>
      <c r="ED54" s="6">
        <f t="shared" ref="ED54" si="2820">EC54+IF(MONTH(ED$9)=$C$3,EC55,0)</f>
        <v>0</v>
      </c>
      <c r="EE54" s="6">
        <f t="shared" ref="EE54" si="2821">ED54+IF(MONTH(EE$9)=$C$3,ED55,0)</f>
        <v>0</v>
      </c>
      <c r="EF54" s="6">
        <f t="shared" ref="EF54" si="2822">EE54+IF(MONTH(EF$9)=$C$3,EE55,0)</f>
        <v>0</v>
      </c>
      <c r="EG54" s="6">
        <f t="shared" ref="EG54" si="2823">EF54+IF(MONTH(EG$9)=$C$3,EF55,0)</f>
        <v>0</v>
      </c>
      <c r="EH54" s="6">
        <f t="shared" ref="EH54" si="2824">EG54+IF(MONTH(EH$9)=$C$3,EG55,0)</f>
        <v>0</v>
      </c>
      <c r="EI54" s="6">
        <f t="shared" ref="EI54" si="2825">EH54+IF(MONTH(EI$9)=$C$3,EH55,0)</f>
        <v>0</v>
      </c>
      <c r="EJ54" s="6">
        <f t="shared" ref="EJ54" si="2826">EI54+IF(MONTH(EJ$9)=$C$3,EI55,0)</f>
        <v>0</v>
      </c>
      <c r="EK54" s="6">
        <f t="shared" ref="EK54" si="2827">EJ54+IF(MONTH(EK$9)=$C$3,EJ55,0)</f>
        <v>0</v>
      </c>
      <c r="EL54" s="6">
        <f t="shared" ref="EL54" si="2828">EK54+IF(MONTH(EL$9)=$C$3,EK55,0)</f>
        <v>0</v>
      </c>
      <c r="EM54" s="6">
        <f t="shared" ref="EM54" si="2829">EL54+IF(MONTH(EM$9)=$C$3,EL55,0)</f>
        <v>0</v>
      </c>
      <c r="EN54" s="6">
        <f t="shared" ref="EN54" si="2830">EM54+IF(MONTH(EN$9)=$C$3,EM55,0)</f>
        <v>0</v>
      </c>
      <c r="EO54" s="6">
        <f t="shared" ref="EO54" si="2831">EN54+IF(MONTH(EO$9)=$C$3,EN55,0)</f>
        <v>0</v>
      </c>
      <c r="EP54" s="6">
        <f t="shared" ref="EP54" si="2832">EO54+IF(MONTH(EP$9)=$C$3,EO55,0)</f>
        <v>0</v>
      </c>
      <c r="EQ54" s="6">
        <f t="shared" ref="EQ54" si="2833">EP54+IF(MONTH(EQ$9)=$C$3,EP55,0)</f>
        <v>0</v>
      </c>
      <c r="ER54" s="6">
        <f t="shared" ref="ER54" si="2834">EQ54+IF(MONTH(ER$9)=$C$3,EQ55,0)</f>
        <v>0</v>
      </c>
      <c r="ES54" s="6">
        <f t="shared" ref="ES54" si="2835">ER54+IF(MONTH(ES$9)=$C$3,ER55,0)</f>
        <v>0</v>
      </c>
      <c r="ET54" s="6">
        <f t="shared" ref="ET54" si="2836">ES54+IF(MONTH(ET$9)=$C$3,ES55,0)</f>
        <v>0</v>
      </c>
      <c r="EU54" s="6">
        <f t="shared" ref="EU54" si="2837">ET54+IF(MONTH(EU$9)=$C$3,ET55,0)</f>
        <v>0</v>
      </c>
      <c r="EV54" s="6">
        <f t="shared" ref="EV54" si="2838">EU54+IF(MONTH(EV$9)=$C$3,EU55,0)</f>
        <v>0</v>
      </c>
      <c r="EW54" s="6">
        <f t="shared" ref="EW54" si="2839">EV54+IF(MONTH(EW$9)=$C$3,EV55,0)</f>
        <v>0</v>
      </c>
      <c r="EX54" s="6">
        <f t="shared" ref="EX54" si="2840">EW54+IF(MONTH(EX$9)=$C$3,EW55,0)</f>
        <v>0</v>
      </c>
      <c r="EY54" s="6">
        <f t="shared" ref="EY54" si="2841">EX54+IF(MONTH(EY$9)=$C$3,EX55,0)</f>
        <v>0</v>
      </c>
      <c r="EZ54" s="6">
        <f t="shared" ref="EZ54" si="2842">EY54+IF(MONTH(EZ$9)=$C$3,EY55,0)</f>
        <v>0</v>
      </c>
      <c r="FA54" s="6">
        <f t="shared" ref="FA54" si="2843">EZ54+IF(MONTH(FA$9)=$C$3,EZ55,0)</f>
        <v>0</v>
      </c>
      <c r="FB54" s="6">
        <f t="shared" ref="FB54" si="2844">FA54+IF(MONTH(FB$9)=$C$3,FA55,0)</f>
        <v>0</v>
      </c>
      <c r="FC54" s="6">
        <f t="shared" ref="FC54" si="2845">FB54+IF(MONTH(FC$9)=$C$3,FB55,0)</f>
        <v>0</v>
      </c>
      <c r="FD54" s="6">
        <f t="shared" ref="FD54" si="2846">FC54+IF(MONTH(FD$9)=$C$3,FC55,0)</f>
        <v>0</v>
      </c>
      <c r="FE54" s="6">
        <f t="shared" ref="FE54" si="2847">FD54+IF(MONTH(FE$9)=$C$3,FD55,0)</f>
        <v>0</v>
      </c>
      <c r="FF54" s="6">
        <f t="shared" ref="FF54" si="2848">FE54+IF(MONTH(FF$9)=$C$3,FE55,0)</f>
        <v>0</v>
      </c>
      <c r="FG54" s="6">
        <f t="shared" ref="FG54" si="2849">FF54+IF(MONTH(FG$9)=$C$3,FF55,0)</f>
        <v>0</v>
      </c>
      <c r="FH54" s="6">
        <f t="shared" ref="FH54" si="2850">FG54+IF(MONTH(FH$9)=$C$3,FG55,0)</f>
        <v>0</v>
      </c>
      <c r="FI54" s="6">
        <f t="shared" ref="FI54" si="2851">FH54+IF(MONTH(FI$9)=$C$3,FH55,0)</f>
        <v>0</v>
      </c>
    </row>
    <row r="55" spans="1:165" x14ac:dyDescent="0.3">
      <c r="A55" s="3">
        <v>102340</v>
      </c>
      <c r="B55" s="3" t="s">
        <v>15</v>
      </c>
      <c r="C55" s="1" t="str">
        <f t="shared" si="2694"/>
        <v>Yyyy</v>
      </c>
      <c r="D55" s="1">
        <f t="shared" si="2695"/>
        <v>2</v>
      </c>
      <c r="J55" s="6">
        <f t="shared" ref="J55:BU55" si="2852">IF(LEFT($F52,4)+$H52+1&lt;&gt;VALUE(LEFT(J$8,4)),
  IF(
  MONTH(J$9)&lt;&gt;$C$3,
  I55,
  0)
+IF(
  AND(
    SUM(J52:J53)&lt;&gt;0,
    VALUE(J$8)&lt;$H52*100
    +$F52
    -IF(
      RIGHT(
        $H52*100+$F52,
        2
      )="01",
      89,
      1
    )
  ),
  -ROUND(
    $G52/$H52/12,
    2
  ),
  IF(
    $H52*100
    +$F52
    -IF(
      VALUE(J$8)
      =RIGHT(
        $H52*100+$F52,
        2
      )="01",
      89,
      1
    ),
    -SUM(
      J52:J54,
      I55
    ),
    0
  )
),0
)</f>
        <v>0</v>
      </c>
      <c r="K55" s="6">
        <f t="shared" si="2852"/>
        <v>0</v>
      </c>
      <c r="L55" s="6">
        <f t="shared" si="2852"/>
        <v>0</v>
      </c>
      <c r="M55" s="6">
        <f t="shared" si="2852"/>
        <v>0</v>
      </c>
      <c r="N55" s="6">
        <f t="shared" si="2852"/>
        <v>0</v>
      </c>
      <c r="O55" s="6">
        <f t="shared" si="2852"/>
        <v>0</v>
      </c>
      <c r="P55" s="6">
        <f t="shared" si="2852"/>
        <v>0</v>
      </c>
      <c r="Q55" s="6">
        <f t="shared" si="2852"/>
        <v>0</v>
      </c>
      <c r="R55" s="6">
        <f t="shared" si="2852"/>
        <v>0</v>
      </c>
      <c r="S55" s="6">
        <f t="shared" si="2852"/>
        <v>0</v>
      </c>
      <c r="T55" s="6">
        <f t="shared" si="2852"/>
        <v>0</v>
      </c>
      <c r="U55" s="6">
        <f t="shared" si="2852"/>
        <v>0</v>
      </c>
      <c r="V55" s="6">
        <f t="shared" si="2852"/>
        <v>0</v>
      </c>
      <c r="W55" s="6">
        <f t="shared" si="2852"/>
        <v>0</v>
      </c>
      <c r="X55" s="6">
        <f t="shared" si="2852"/>
        <v>0</v>
      </c>
      <c r="Y55" s="6">
        <f t="shared" si="2852"/>
        <v>0</v>
      </c>
      <c r="Z55" s="6">
        <f t="shared" si="2852"/>
        <v>0</v>
      </c>
      <c r="AA55" s="6">
        <f t="shared" si="2852"/>
        <v>0</v>
      </c>
      <c r="AB55" s="6">
        <f t="shared" si="2852"/>
        <v>0</v>
      </c>
      <c r="AC55" s="6">
        <f t="shared" si="2852"/>
        <v>0</v>
      </c>
      <c r="AD55" s="6">
        <f t="shared" si="2852"/>
        <v>0</v>
      </c>
      <c r="AE55" s="6">
        <f t="shared" si="2852"/>
        <v>0</v>
      </c>
      <c r="AF55" s="6">
        <f t="shared" si="2852"/>
        <v>0</v>
      </c>
      <c r="AG55" s="6">
        <f t="shared" si="2852"/>
        <v>0</v>
      </c>
      <c r="AH55" s="6">
        <f t="shared" si="2852"/>
        <v>0</v>
      </c>
      <c r="AI55" s="6">
        <f t="shared" si="2852"/>
        <v>0</v>
      </c>
      <c r="AJ55" s="6">
        <f t="shared" si="2852"/>
        <v>0</v>
      </c>
      <c r="AK55" s="6">
        <f t="shared" si="2852"/>
        <v>0</v>
      </c>
      <c r="AL55" s="6">
        <f t="shared" si="2852"/>
        <v>0</v>
      </c>
      <c r="AM55" s="6">
        <f t="shared" si="2852"/>
        <v>0</v>
      </c>
      <c r="AN55" s="6">
        <f t="shared" si="2852"/>
        <v>0</v>
      </c>
      <c r="AO55" s="6">
        <f t="shared" si="2852"/>
        <v>0</v>
      </c>
      <c r="AP55" s="6">
        <f t="shared" si="2852"/>
        <v>0</v>
      </c>
      <c r="AQ55" s="6">
        <f t="shared" si="2852"/>
        <v>0</v>
      </c>
      <c r="AR55" s="6">
        <f t="shared" si="2852"/>
        <v>0</v>
      </c>
      <c r="AS55" s="6">
        <f t="shared" si="2852"/>
        <v>0</v>
      </c>
      <c r="AT55" s="6">
        <f t="shared" si="2852"/>
        <v>0</v>
      </c>
      <c r="AU55" s="6">
        <f t="shared" si="2852"/>
        <v>0</v>
      </c>
      <c r="AV55" s="6">
        <f t="shared" si="2852"/>
        <v>0</v>
      </c>
      <c r="AW55" s="6">
        <f t="shared" si="2852"/>
        <v>0</v>
      </c>
      <c r="AX55" s="6">
        <f t="shared" si="2852"/>
        <v>0</v>
      </c>
      <c r="AY55" s="6">
        <f t="shared" si="2852"/>
        <v>0</v>
      </c>
      <c r="AZ55" s="6">
        <f t="shared" si="2852"/>
        <v>0</v>
      </c>
      <c r="BA55" s="6">
        <f t="shared" si="2852"/>
        <v>0</v>
      </c>
      <c r="BB55" s="6">
        <f t="shared" si="2852"/>
        <v>0</v>
      </c>
      <c r="BC55" s="6">
        <f t="shared" si="2852"/>
        <v>0</v>
      </c>
      <c r="BD55" s="6">
        <f t="shared" si="2852"/>
        <v>0</v>
      </c>
      <c r="BE55" s="6">
        <f t="shared" si="2852"/>
        <v>0</v>
      </c>
      <c r="BF55" s="6">
        <f t="shared" si="2852"/>
        <v>0</v>
      </c>
      <c r="BG55" s="6">
        <f t="shared" si="2852"/>
        <v>0</v>
      </c>
      <c r="BH55" s="6">
        <f t="shared" si="2852"/>
        <v>0</v>
      </c>
      <c r="BI55" s="6">
        <f t="shared" si="2852"/>
        <v>0</v>
      </c>
      <c r="BJ55" s="6">
        <f t="shared" si="2852"/>
        <v>0</v>
      </c>
      <c r="BK55" s="6">
        <f t="shared" si="2852"/>
        <v>0</v>
      </c>
      <c r="BL55" s="6">
        <f t="shared" si="2852"/>
        <v>0</v>
      </c>
      <c r="BM55" s="6">
        <f t="shared" si="2852"/>
        <v>0</v>
      </c>
      <c r="BN55" s="6">
        <f t="shared" si="2852"/>
        <v>0</v>
      </c>
      <c r="BO55" s="6">
        <f t="shared" si="2852"/>
        <v>0</v>
      </c>
      <c r="BP55" s="6">
        <f t="shared" si="2852"/>
        <v>0</v>
      </c>
      <c r="BQ55" s="6">
        <f t="shared" si="2852"/>
        <v>0</v>
      </c>
      <c r="BR55" s="6">
        <f t="shared" si="2852"/>
        <v>0</v>
      </c>
      <c r="BS55" s="6">
        <f t="shared" si="2852"/>
        <v>0</v>
      </c>
      <c r="BT55" s="6">
        <f t="shared" si="2852"/>
        <v>0</v>
      </c>
      <c r="BU55" s="6">
        <f t="shared" si="2852"/>
        <v>0</v>
      </c>
      <c r="BV55" s="6">
        <f t="shared" ref="BV55:EG55" si="2853">IF(LEFT($F52,4)+$H52+1&lt;&gt;VALUE(LEFT(BV$8,4)),
  IF(
  MONTH(BV$9)&lt;&gt;$C$3,
  BU55,
  0)
+IF(
  AND(
    SUM(BV52:BV53)&lt;&gt;0,
    VALUE(BV$8)&lt;$H52*100
    +$F52
    -IF(
      RIGHT(
        $H52*100+$F52,
        2
      )="01",
      89,
      1
    )
  ),
  -ROUND(
    $G52/$H52/12,
    2
  ),
  IF(
    $H52*100
    +$F52
    -IF(
      VALUE(BV$8)
      =RIGHT(
        $H52*100+$F52,
        2
      )="01",
      89,
      1
    ),
    -SUM(
      BV52:BV54,
      BU55
    ),
    0
  )
),0
)</f>
        <v>0</v>
      </c>
      <c r="BW55" s="6">
        <f t="shared" si="2853"/>
        <v>0</v>
      </c>
      <c r="BX55" s="6">
        <f t="shared" si="2853"/>
        <v>0</v>
      </c>
      <c r="BY55" s="6">
        <f t="shared" si="2853"/>
        <v>0</v>
      </c>
      <c r="BZ55" s="6">
        <f t="shared" si="2853"/>
        <v>0</v>
      </c>
      <c r="CA55" s="6">
        <f t="shared" si="2853"/>
        <v>0</v>
      </c>
      <c r="CB55" s="6">
        <f t="shared" si="2853"/>
        <v>0</v>
      </c>
      <c r="CC55" s="6">
        <f t="shared" si="2853"/>
        <v>0</v>
      </c>
      <c r="CD55" s="6">
        <f t="shared" si="2853"/>
        <v>0</v>
      </c>
      <c r="CE55" s="6">
        <f t="shared" si="2853"/>
        <v>0</v>
      </c>
      <c r="CF55" s="6">
        <f t="shared" si="2853"/>
        <v>0</v>
      </c>
      <c r="CG55" s="6">
        <f t="shared" si="2853"/>
        <v>0</v>
      </c>
      <c r="CH55" s="6">
        <f t="shared" si="2853"/>
        <v>0</v>
      </c>
      <c r="CI55" s="6">
        <f t="shared" si="2853"/>
        <v>0</v>
      </c>
      <c r="CJ55" s="6">
        <f t="shared" si="2853"/>
        <v>0</v>
      </c>
      <c r="CK55" s="6">
        <f t="shared" si="2853"/>
        <v>0</v>
      </c>
      <c r="CL55" s="6">
        <f t="shared" si="2853"/>
        <v>0</v>
      </c>
      <c r="CM55" s="6">
        <f t="shared" si="2853"/>
        <v>0</v>
      </c>
      <c r="CN55" s="6">
        <f t="shared" si="2853"/>
        <v>0</v>
      </c>
      <c r="CO55" s="6">
        <f t="shared" si="2853"/>
        <v>0</v>
      </c>
      <c r="CP55" s="6">
        <f t="shared" si="2853"/>
        <v>0</v>
      </c>
      <c r="CQ55" s="6">
        <f t="shared" si="2853"/>
        <v>0</v>
      </c>
      <c r="CR55" s="6">
        <f t="shared" si="2853"/>
        <v>0</v>
      </c>
      <c r="CS55" s="6">
        <f t="shared" si="2853"/>
        <v>0</v>
      </c>
      <c r="CT55" s="6">
        <f t="shared" si="2853"/>
        <v>0</v>
      </c>
      <c r="CU55" s="6">
        <f t="shared" si="2853"/>
        <v>0</v>
      </c>
      <c r="CV55" s="6">
        <f t="shared" si="2853"/>
        <v>0</v>
      </c>
      <c r="CW55" s="6">
        <f t="shared" si="2853"/>
        <v>0</v>
      </c>
      <c r="CX55" s="6">
        <f t="shared" si="2853"/>
        <v>0</v>
      </c>
      <c r="CY55" s="6">
        <f t="shared" si="2853"/>
        <v>0</v>
      </c>
      <c r="CZ55" s="6">
        <f t="shared" si="2853"/>
        <v>0</v>
      </c>
      <c r="DA55" s="6">
        <f t="shared" si="2853"/>
        <v>0</v>
      </c>
      <c r="DB55" s="6">
        <f t="shared" si="2853"/>
        <v>0</v>
      </c>
      <c r="DC55" s="6">
        <f t="shared" si="2853"/>
        <v>0</v>
      </c>
      <c r="DD55" s="6">
        <f t="shared" si="2853"/>
        <v>0</v>
      </c>
      <c r="DE55" s="6">
        <f t="shared" si="2853"/>
        <v>0</v>
      </c>
      <c r="DF55" s="6">
        <f t="shared" si="2853"/>
        <v>0</v>
      </c>
      <c r="DG55" s="6">
        <f t="shared" si="2853"/>
        <v>0</v>
      </c>
      <c r="DH55" s="6">
        <f t="shared" si="2853"/>
        <v>0</v>
      </c>
      <c r="DI55" s="6">
        <f t="shared" si="2853"/>
        <v>0</v>
      </c>
      <c r="DJ55" s="6">
        <f t="shared" si="2853"/>
        <v>0</v>
      </c>
      <c r="DK55" s="6">
        <f t="shared" si="2853"/>
        <v>0</v>
      </c>
      <c r="DL55" s="6">
        <f t="shared" si="2853"/>
        <v>0</v>
      </c>
      <c r="DM55" s="6">
        <f t="shared" si="2853"/>
        <v>0</v>
      </c>
      <c r="DN55" s="6">
        <f t="shared" si="2853"/>
        <v>0</v>
      </c>
      <c r="DO55" s="6">
        <f t="shared" si="2853"/>
        <v>0</v>
      </c>
      <c r="DP55" s="6">
        <f t="shared" si="2853"/>
        <v>0</v>
      </c>
      <c r="DQ55" s="6">
        <f t="shared" si="2853"/>
        <v>0</v>
      </c>
      <c r="DR55" s="6">
        <f t="shared" si="2853"/>
        <v>0</v>
      </c>
      <c r="DS55" s="6">
        <f t="shared" si="2853"/>
        <v>0</v>
      </c>
      <c r="DT55" s="6">
        <f t="shared" si="2853"/>
        <v>0</v>
      </c>
      <c r="DU55" s="6">
        <f t="shared" si="2853"/>
        <v>0</v>
      </c>
      <c r="DV55" s="6">
        <f t="shared" si="2853"/>
        <v>0</v>
      </c>
      <c r="DW55" s="6">
        <f t="shared" si="2853"/>
        <v>0</v>
      </c>
      <c r="DX55" s="6">
        <f t="shared" si="2853"/>
        <v>0</v>
      </c>
      <c r="DY55" s="6">
        <f t="shared" si="2853"/>
        <v>0</v>
      </c>
      <c r="DZ55" s="6">
        <f t="shared" si="2853"/>
        <v>0</v>
      </c>
      <c r="EA55" s="6">
        <f t="shared" si="2853"/>
        <v>0</v>
      </c>
      <c r="EB55" s="6">
        <f t="shared" si="2853"/>
        <v>0</v>
      </c>
      <c r="EC55" s="6">
        <f t="shared" si="2853"/>
        <v>0</v>
      </c>
      <c r="ED55" s="6">
        <f t="shared" si="2853"/>
        <v>0</v>
      </c>
      <c r="EE55" s="6">
        <f t="shared" si="2853"/>
        <v>0</v>
      </c>
      <c r="EF55" s="6">
        <f t="shared" si="2853"/>
        <v>0</v>
      </c>
      <c r="EG55" s="6">
        <f t="shared" si="2853"/>
        <v>0</v>
      </c>
      <c r="EH55" s="6">
        <f t="shared" ref="EH55:FI55" si="2854">IF(LEFT($F52,4)+$H52+1&lt;&gt;VALUE(LEFT(EH$8,4)),
  IF(
  MONTH(EH$9)&lt;&gt;$C$3,
  EG55,
  0)
+IF(
  AND(
    SUM(EH52:EH53)&lt;&gt;0,
    VALUE(EH$8)&lt;$H52*100
    +$F52
    -IF(
      RIGHT(
        $H52*100+$F52,
        2
      )="01",
      89,
      1
    )
  ),
  -ROUND(
    $G52/$H52/12,
    2
  ),
  IF(
    $H52*100
    +$F52
    -IF(
      VALUE(EH$8)
      =RIGHT(
        $H52*100+$F52,
        2
      )="01",
      89,
      1
    ),
    -SUM(
      EH52:EH54,
      EG55
    ),
    0
  )
),0
)</f>
        <v>0</v>
      </c>
      <c r="EI55" s="6">
        <f t="shared" si="2854"/>
        <v>0</v>
      </c>
      <c r="EJ55" s="6">
        <f t="shared" si="2854"/>
        <v>0</v>
      </c>
      <c r="EK55" s="6">
        <f t="shared" si="2854"/>
        <v>0</v>
      </c>
      <c r="EL55" s="6">
        <f t="shared" si="2854"/>
        <v>0</v>
      </c>
      <c r="EM55" s="6">
        <f t="shared" si="2854"/>
        <v>0</v>
      </c>
      <c r="EN55" s="6">
        <f t="shared" si="2854"/>
        <v>0</v>
      </c>
      <c r="EO55" s="6">
        <f t="shared" si="2854"/>
        <v>0</v>
      </c>
      <c r="EP55" s="6">
        <f t="shared" si="2854"/>
        <v>0</v>
      </c>
      <c r="EQ55" s="6">
        <f t="shared" si="2854"/>
        <v>0</v>
      </c>
      <c r="ER55" s="6">
        <f t="shared" si="2854"/>
        <v>0</v>
      </c>
      <c r="ES55" s="6">
        <f t="shared" si="2854"/>
        <v>0</v>
      </c>
      <c r="ET55" s="6">
        <f t="shared" si="2854"/>
        <v>0</v>
      </c>
      <c r="EU55" s="6">
        <f t="shared" si="2854"/>
        <v>0</v>
      </c>
      <c r="EV55" s="6">
        <f t="shared" si="2854"/>
        <v>0</v>
      </c>
      <c r="EW55" s="6">
        <f t="shared" si="2854"/>
        <v>0</v>
      </c>
      <c r="EX55" s="6">
        <f t="shared" si="2854"/>
        <v>0</v>
      </c>
      <c r="EY55" s="6">
        <f t="shared" si="2854"/>
        <v>0</v>
      </c>
      <c r="EZ55" s="6">
        <f t="shared" si="2854"/>
        <v>0</v>
      </c>
      <c r="FA55" s="6">
        <f t="shared" si="2854"/>
        <v>0</v>
      </c>
      <c r="FB55" s="6">
        <f t="shared" si="2854"/>
        <v>0</v>
      </c>
      <c r="FC55" s="6">
        <f t="shared" si="2854"/>
        <v>0</v>
      </c>
      <c r="FD55" s="6">
        <f t="shared" si="2854"/>
        <v>0</v>
      </c>
      <c r="FE55" s="6">
        <f t="shared" si="2854"/>
        <v>0</v>
      </c>
      <c r="FF55" s="6">
        <f t="shared" si="2854"/>
        <v>0</v>
      </c>
      <c r="FG55" s="6">
        <f t="shared" si="2854"/>
        <v>0</v>
      </c>
      <c r="FH55" s="6">
        <f t="shared" si="2854"/>
        <v>0</v>
      </c>
      <c r="FI55" s="6">
        <f t="shared" si="2854"/>
        <v>0</v>
      </c>
    </row>
    <row r="56" spans="1:165" x14ac:dyDescent="0.3">
      <c r="A56" s="3">
        <v>470000</v>
      </c>
      <c r="B56" s="3" t="s">
        <v>24</v>
      </c>
      <c r="C56" s="1" t="str">
        <f t="shared" si="2694"/>
        <v>Yyyy</v>
      </c>
      <c r="D56" s="1">
        <f t="shared" si="2695"/>
        <v>2</v>
      </c>
      <c r="J56" s="6">
        <f>-SUM(J52:J54)</f>
        <v>0</v>
      </c>
      <c r="K56" s="6">
        <f t="shared" ref="K56:BD56" si="2855">-SUM(K52:K54)</f>
        <v>0</v>
      </c>
      <c r="L56" s="6">
        <f t="shared" si="2855"/>
        <v>0</v>
      </c>
      <c r="M56" s="6">
        <f t="shared" si="2855"/>
        <v>0</v>
      </c>
      <c r="N56" s="6">
        <f t="shared" si="2855"/>
        <v>0</v>
      </c>
      <c r="O56" s="6">
        <f t="shared" si="2855"/>
        <v>0</v>
      </c>
      <c r="P56" s="6">
        <f t="shared" si="2855"/>
        <v>0</v>
      </c>
      <c r="Q56" s="6">
        <f t="shared" si="2855"/>
        <v>0</v>
      </c>
      <c r="R56" s="6">
        <f t="shared" si="2855"/>
        <v>0</v>
      </c>
      <c r="S56" s="6">
        <f t="shared" si="2855"/>
        <v>0</v>
      </c>
      <c r="T56" s="6">
        <f t="shared" si="2855"/>
        <v>0</v>
      </c>
      <c r="U56" s="6">
        <f t="shared" si="2855"/>
        <v>0</v>
      </c>
      <c r="V56" s="6">
        <f t="shared" si="2855"/>
        <v>0</v>
      </c>
      <c r="W56" s="6">
        <f t="shared" si="2855"/>
        <v>0</v>
      </c>
      <c r="X56" s="6">
        <f t="shared" si="2855"/>
        <v>0</v>
      </c>
      <c r="Y56" s="6">
        <f t="shared" si="2855"/>
        <v>0</v>
      </c>
      <c r="Z56" s="6">
        <f t="shared" si="2855"/>
        <v>0</v>
      </c>
      <c r="AA56" s="6">
        <f t="shared" si="2855"/>
        <v>0</v>
      </c>
      <c r="AB56" s="6">
        <f t="shared" si="2855"/>
        <v>0</v>
      </c>
      <c r="AC56" s="6">
        <f t="shared" si="2855"/>
        <v>0</v>
      </c>
      <c r="AD56" s="6">
        <f t="shared" si="2855"/>
        <v>0</v>
      </c>
      <c r="AE56" s="6">
        <f t="shared" si="2855"/>
        <v>0</v>
      </c>
      <c r="AF56" s="6">
        <f t="shared" si="2855"/>
        <v>0</v>
      </c>
      <c r="AG56" s="6">
        <f t="shared" si="2855"/>
        <v>0</v>
      </c>
      <c r="AH56" s="6">
        <f t="shared" si="2855"/>
        <v>0</v>
      </c>
      <c r="AI56" s="6">
        <f t="shared" si="2855"/>
        <v>0</v>
      </c>
      <c r="AJ56" s="6">
        <f t="shared" si="2855"/>
        <v>0</v>
      </c>
      <c r="AK56" s="6">
        <f t="shared" si="2855"/>
        <v>0</v>
      </c>
      <c r="AL56" s="6">
        <f t="shared" si="2855"/>
        <v>0</v>
      </c>
      <c r="AM56" s="6">
        <f t="shared" si="2855"/>
        <v>0</v>
      </c>
      <c r="AN56" s="6">
        <f t="shared" si="2855"/>
        <v>0</v>
      </c>
      <c r="AO56" s="6">
        <f t="shared" si="2855"/>
        <v>0</v>
      </c>
      <c r="AP56" s="6">
        <f t="shared" si="2855"/>
        <v>0</v>
      </c>
      <c r="AQ56" s="6">
        <f t="shared" si="2855"/>
        <v>0</v>
      </c>
      <c r="AR56" s="6">
        <f t="shared" si="2855"/>
        <v>0</v>
      </c>
      <c r="AS56" s="6">
        <f t="shared" si="2855"/>
        <v>0</v>
      </c>
      <c r="AT56" s="6">
        <f t="shared" si="2855"/>
        <v>0</v>
      </c>
      <c r="AU56" s="6">
        <f t="shared" si="2855"/>
        <v>0</v>
      </c>
      <c r="AV56" s="6">
        <f t="shared" si="2855"/>
        <v>0</v>
      </c>
      <c r="AW56" s="6">
        <f t="shared" si="2855"/>
        <v>0</v>
      </c>
      <c r="AX56" s="6">
        <f t="shared" si="2855"/>
        <v>0</v>
      </c>
      <c r="AY56" s="6">
        <f t="shared" si="2855"/>
        <v>0</v>
      </c>
      <c r="AZ56" s="6">
        <f t="shared" si="2855"/>
        <v>0</v>
      </c>
      <c r="BA56" s="6">
        <f t="shared" si="2855"/>
        <v>0</v>
      </c>
      <c r="BB56" s="6">
        <f t="shared" si="2855"/>
        <v>0</v>
      </c>
      <c r="BC56" s="6">
        <f t="shared" si="2855"/>
        <v>0</v>
      </c>
      <c r="BD56" s="6">
        <f t="shared" si="2855"/>
        <v>0</v>
      </c>
      <c r="BE56" s="6">
        <f t="shared" ref="BE56:DP56" si="2856">-SUM(BE52:BE54)</f>
        <v>0</v>
      </c>
      <c r="BF56" s="6">
        <f t="shared" si="2856"/>
        <v>0</v>
      </c>
      <c r="BG56" s="6">
        <f t="shared" si="2856"/>
        <v>0</v>
      </c>
      <c r="BH56" s="6">
        <f t="shared" si="2856"/>
        <v>0</v>
      </c>
      <c r="BI56" s="6">
        <f t="shared" si="2856"/>
        <v>0</v>
      </c>
      <c r="BJ56" s="6">
        <f t="shared" si="2856"/>
        <v>0</v>
      </c>
      <c r="BK56" s="6">
        <f t="shared" si="2856"/>
        <v>0</v>
      </c>
      <c r="BL56" s="6">
        <f t="shared" si="2856"/>
        <v>0</v>
      </c>
      <c r="BM56" s="6">
        <f t="shared" si="2856"/>
        <v>0</v>
      </c>
      <c r="BN56" s="6">
        <f t="shared" si="2856"/>
        <v>0</v>
      </c>
      <c r="BO56" s="6">
        <f t="shared" si="2856"/>
        <v>0</v>
      </c>
      <c r="BP56" s="6">
        <f t="shared" si="2856"/>
        <v>0</v>
      </c>
      <c r="BQ56" s="6">
        <f t="shared" si="2856"/>
        <v>0</v>
      </c>
      <c r="BR56" s="6">
        <f t="shared" si="2856"/>
        <v>0</v>
      </c>
      <c r="BS56" s="6">
        <f t="shared" si="2856"/>
        <v>0</v>
      </c>
      <c r="BT56" s="6">
        <f t="shared" si="2856"/>
        <v>0</v>
      </c>
      <c r="BU56" s="6">
        <f t="shared" si="2856"/>
        <v>0</v>
      </c>
      <c r="BV56" s="6">
        <f t="shared" si="2856"/>
        <v>0</v>
      </c>
      <c r="BW56" s="6">
        <f t="shared" si="2856"/>
        <v>0</v>
      </c>
      <c r="BX56" s="6">
        <f t="shared" si="2856"/>
        <v>0</v>
      </c>
      <c r="BY56" s="6">
        <f t="shared" si="2856"/>
        <v>0</v>
      </c>
      <c r="BZ56" s="6">
        <f t="shared" si="2856"/>
        <v>0</v>
      </c>
      <c r="CA56" s="6">
        <f t="shared" si="2856"/>
        <v>0</v>
      </c>
      <c r="CB56" s="6">
        <f t="shared" si="2856"/>
        <v>0</v>
      </c>
      <c r="CC56" s="6">
        <f t="shared" si="2856"/>
        <v>0</v>
      </c>
      <c r="CD56" s="6">
        <f t="shared" si="2856"/>
        <v>0</v>
      </c>
      <c r="CE56" s="6">
        <f t="shared" si="2856"/>
        <v>0</v>
      </c>
      <c r="CF56" s="6">
        <f t="shared" si="2856"/>
        <v>0</v>
      </c>
      <c r="CG56" s="6">
        <f t="shared" si="2856"/>
        <v>0</v>
      </c>
      <c r="CH56" s="6">
        <f t="shared" si="2856"/>
        <v>0</v>
      </c>
      <c r="CI56" s="6">
        <f t="shared" si="2856"/>
        <v>0</v>
      </c>
      <c r="CJ56" s="6">
        <f t="shared" si="2856"/>
        <v>0</v>
      </c>
      <c r="CK56" s="6">
        <f t="shared" si="2856"/>
        <v>0</v>
      </c>
      <c r="CL56" s="6">
        <f t="shared" si="2856"/>
        <v>0</v>
      </c>
      <c r="CM56" s="6">
        <f t="shared" si="2856"/>
        <v>0</v>
      </c>
      <c r="CN56" s="6">
        <f t="shared" si="2856"/>
        <v>0</v>
      </c>
      <c r="CO56" s="6">
        <f t="shared" si="2856"/>
        <v>0</v>
      </c>
      <c r="CP56" s="6">
        <f t="shared" si="2856"/>
        <v>0</v>
      </c>
      <c r="CQ56" s="6">
        <f t="shared" si="2856"/>
        <v>0</v>
      </c>
      <c r="CR56" s="6">
        <f t="shared" si="2856"/>
        <v>0</v>
      </c>
      <c r="CS56" s="6">
        <f t="shared" si="2856"/>
        <v>0</v>
      </c>
      <c r="CT56" s="6">
        <f t="shared" si="2856"/>
        <v>0</v>
      </c>
      <c r="CU56" s="6">
        <f t="shared" si="2856"/>
        <v>0</v>
      </c>
      <c r="CV56" s="6">
        <f t="shared" si="2856"/>
        <v>0</v>
      </c>
      <c r="CW56" s="6">
        <f t="shared" si="2856"/>
        <v>0</v>
      </c>
      <c r="CX56" s="6">
        <f t="shared" si="2856"/>
        <v>0</v>
      </c>
      <c r="CY56" s="6">
        <f t="shared" si="2856"/>
        <v>0</v>
      </c>
      <c r="CZ56" s="6">
        <f t="shared" si="2856"/>
        <v>0</v>
      </c>
      <c r="DA56" s="6">
        <f t="shared" si="2856"/>
        <v>0</v>
      </c>
      <c r="DB56" s="6">
        <f t="shared" si="2856"/>
        <v>0</v>
      </c>
      <c r="DC56" s="6">
        <f t="shared" si="2856"/>
        <v>0</v>
      </c>
      <c r="DD56" s="6">
        <f t="shared" si="2856"/>
        <v>0</v>
      </c>
      <c r="DE56" s="6">
        <f t="shared" si="2856"/>
        <v>0</v>
      </c>
      <c r="DF56" s="6">
        <f t="shared" si="2856"/>
        <v>0</v>
      </c>
      <c r="DG56" s="6">
        <f t="shared" si="2856"/>
        <v>0</v>
      </c>
      <c r="DH56" s="6">
        <f t="shared" si="2856"/>
        <v>0</v>
      </c>
      <c r="DI56" s="6">
        <f t="shared" si="2856"/>
        <v>0</v>
      </c>
      <c r="DJ56" s="6">
        <f t="shared" si="2856"/>
        <v>0</v>
      </c>
      <c r="DK56" s="6">
        <f t="shared" si="2856"/>
        <v>0</v>
      </c>
      <c r="DL56" s="6">
        <f t="shared" si="2856"/>
        <v>0</v>
      </c>
      <c r="DM56" s="6">
        <f t="shared" si="2856"/>
        <v>0</v>
      </c>
      <c r="DN56" s="6">
        <f t="shared" si="2856"/>
        <v>0</v>
      </c>
      <c r="DO56" s="6">
        <f t="shared" si="2856"/>
        <v>0</v>
      </c>
      <c r="DP56" s="6">
        <f t="shared" si="2856"/>
        <v>0</v>
      </c>
      <c r="DQ56" s="6">
        <f t="shared" ref="DQ56:FI56" si="2857">-SUM(DQ52:DQ54)</f>
        <v>0</v>
      </c>
      <c r="DR56" s="6">
        <f t="shared" si="2857"/>
        <v>0</v>
      </c>
      <c r="DS56" s="6">
        <f t="shared" si="2857"/>
        <v>0</v>
      </c>
      <c r="DT56" s="6">
        <f t="shared" si="2857"/>
        <v>0</v>
      </c>
      <c r="DU56" s="6">
        <f t="shared" si="2857"/>
        <v>0</v>
      </c>
      <c r="DV56" s="6">
        <f t="shared" si="2857"/>
        <v>0</v>
      </c>
      <c r="DW56" s="6">
        <f t="shared" si="2857"/>
        <v>0</v>
      </c>
      <c r="DX56" s="6">
        <f t="shared" si="2857"/>
        <v>0</v>
      </c>
      <c r="DY56" s="6">
        <f t="shared" si="2857"/>
        <v>0</v>
      </c>
      <c r="DZ56" s="6">
        <f t="shared" si="2857"/>
        <v>0</v>
      </c>
      <c r="EA56" s="6">
        <f t="shared" si="2857"/>
        <v>0</v>
      </c>
      <c r="EB56" s="6">
        <f t="shared" si="2857"/>
        <v>0</v>
      </c>
      <c r="EC56" s="6">
        <f t="shared" si="2857"/>
        <v>0</v>
      </c>
      <c r="ED56" s="6">
        <f t="shared" si="2857"/>
        <v>0</v>
      </c>
      <c r="EE56" s="6">
        <f t="shared" si="2857"/>
        <v>0</v>
      </c>
      <c r="EF56" s="6">
        <f t="shared" si="2857"/>
        <v>0</v>
      </c>
      <c r="EG56" s="6">
        <f t="shared" si="2857"/>
        <v>0</v>
      </c>
      <c r="EH56" s="6">
        <f t="shared" si="2857"/>
        <v>0</v>
      </c>
      <c r="EI56" s="6">
        <f t="shared" si="2857"/>
        <v>0</v>
      </c>
      <c r="EJ56" s="6">
        <f t="shared" si="2857"/>
        <v>0</v>
      </c>
      <c r="EK56" s="6">
        <f t="shared" si="2857"/>
        <v>0</v>
      </c>
      <c r="EL56" s="6">
        <f t="shared" si="2857"/>
        <v>0</v>
      </c>
      <c r="EM56" s="6">
        <f t="shared" si="2857"/>
        <v>0</v>
      </c>
      <c r="EN56" s="6">
        <f t="shared" si="2857"/>
        <v>0</v>
      </c>
      <c r="EO56" s="6">
        <f t="shared" si="2857"/>
        <v>0</v>
      </c>
      <c r="EP56" s="6">
        <f t="shared" si="2857"/>
        <v>0</v>
      </c>
      <c r="EQ56" s="6">
        <f t="shared" si="2857"/>
        <v>0</v>
      </c>
      <c r="ER56" s="6">
        <f t="shared" si="2857"/>
        <v>0</v>
      </c>
      <c r="ES56" s="6">
        <f t="shared" si="2857"/>
        <v>0</v>
      </c>
      <c r="ET56" s="6">
        <f t="shared" si="2857"/>
        <v>0</v>
      </c>
      <c r="EU56" s="6">
        <f t="shared" si="2857"/>
        <v>0</v>
      </c>
      <c r="EV56" s="6">
        <f t="shared" si="2857"/>
        <v>0</v>
      </c>
      <c r="EW56" s="6">
        <f t="shared" si="2857"/>
        <v>0</v>
      </c>
      <c r="EX56" s="6">
        <f t="shared" si="2857"/>
        <v>0</v>
      </c>
      <c r="EY56" s="6">
        <f t="shared" si="2857"/>
        <v>0</v>
      </c>
      <c r="EZ56" s="6">
        <f t="shared" si="2857"/>
        <v>0</v>
      </c>
      <c r="FA56" s="6">
        <f t="shared" si="2857"/>
        <v>0</v>
      </c>
      <c r="FB56" s="6">
        <f t="shared" si="2857"/>
        <v>0</v>
      </c>
      <c r="FC56" s="6">
        <f t="shared" si="2857"/>
        <v>0</v>
      </c>
      <c r="FD56" s="6">
        <f t="shared" si="2857"/>
        <v>0</v>
      </c>
      <c r="FE56" s="6">
        <f t="shared" si="2857"/>
        <v>0</v>
      </c>
      <c r="FF56" s="6">
        <f t="shared" si="2857"/>
        <v>0</v>
      </c>
      <c r="FG56" s="6">
        <f t="shared" si="2857"/>
        <v>0</v>
      </c>
      <c r="FH56" s="6">
        <f t="shared" si="2857"/>
        <v>0</v>
      </c>
      <c r="FI56" s="6">
        <f t="shared" si="2857"/>
        <v>0</v>
      </c>
    </row>
    <row r="57" spans="1:165" x14ac:dyDescent="0.3">
      <c r="A57" s="19">
        <v>55030</v>
      </c>
      <c r="B57" s="19" t="s">
        <v>34</v>
      </c>
      <c r="C57" s="20" t="str">
        <f t="shared" si="2694"/>
        <v>Yyyy</v>
      </c>
      <c r="D57" s="20">
        <f t="shared" si="2695"/>
        <v>2</v>
      </c>
      <c r="E57" s="20"/>
      <c r="F57" s="20"/>
      <c r="G57" s="21"/>
      <c r="H57" s="20"/>
      <c r="I57" s="22"/>
      <c r="J57" s="23">
        <f t="shared" ref="J57:BU57" si="2858">-J55</f>
        <v>0</v>
      </c>
      <c r="K57" s="23">
        <f t="shared" si="2858"/>
        <v>0</v>
      </c>
      <c r="L57" s="23">
        <f t="shared" si="2858"/>
        <v>0</v>
      </c>
      <c r="M57" s="23">
        <f t="shared" si="2858"/>
        <v>0</v>
      </c>
      <c r="N57" s="23">
        <f t="shared" si="2858"/>
        <v>0</v>
      </c>
      <c r="O57" s="23">
        <f t="shared" si="2858"/>
        <v>0</v>
      </c>
      <c r="P57" s="23">
        <f t="shared" si="2858"/>
        <v>0</v>
      </c>
      <c r="Q57" s="23">
        <f t="shared" si="2858"/>
        <v>0</v>
      </c>
      <c r="R57" s="23">
        <f t="shared" si="2858"/>
        <v>0</v>
      </c>
      <c r="S57" s="23">
        <f t="shared" si="2858"/>
        <v>0</v>
      </c>
      <c r="T57" s="23">
        <f t="shared" si="2858"/>
        <v>0</v>
      </c>
      <c r="U57" s="23">
        <f t="shared" si="2858"/>
        <v>0</v>
      </c>
      <c r="V57" s="23">
        <f t="shared" si="2858"/>
        <v>0</v>
      </c>
      <c r="W57" s="23">
        <f t="shared" si="2858"/>
        <v>0</v>
      </c>
      <c r="X57" s="23">
        <f t="shared" si="2858"/>
        <v>0</v>
      </c>
      <c r="Y57" s="23">
        <f t="shared" si="2858"/>
        <v>0</v>
      </c>
      <c r="Z57" s="23">
        <f t="shared" si="2858"/>
        <v>0</v>
      </c>
      <c r="AA57" s="23">
        <f t="shared" si="2858"/>
        <v>0</v>
      </c>
      <c r="AB57" s="23">
        <f t="shared" si="2858"/>
        <v>0</v>
      </c>
      <c r="AC57" s="23">
        <f t="shared" si="2858"/>
        <v>0</v>
      </c>
      <c r="AD57" s="23">
        <f t="shared" si="2858"/>
        <v>0</v>
      </c>
      <c r="AE57" s="23">
        <f t="shared" si="2858"/>
        <v>0</v>
      </c>
      <c r="AF57" s="23">
        <f t="shared" si="2858"/>
        <v>0</v>
      </c>
      <c r="AG57" s="23">
        <f t="shared" si="2858"/>
        <v>0</v>
      </c>
      <c r="AH57" s="23">
        <f t="shared" si="2858"/>
        <v>0</v>
      </c>
      <c r="AI57" s="23">
        <f t="shared" si="2858"/>
        <v>0</v>
      </c>
      <c r="AJ57" s="23">
        <f t="shared" si="2858"/>
        <v>0</v>
      </c>
      <c r="AK57" s="23">
        <f t="shared" si="2858"/>
        <v>0</v>
      </c>
      <c r="AL57" s="23">
        <f t="shared" si="2858"/>
        <v>0</v>
      </c>
      <c r="AM57" s="23">
        <f t="shared" si="2858"/>
        <v>0</v>
      </c>
      <c r="AN57" s="23">
        <f t="shared" si="2858"/>
        <v>0</v>
      </c>
      <c r="AO57" s="23">
        <f t="shared" si="2858"/>
        <v>0</v>
      </c>
      <c r="AP57" s="23">
        <f t="shared" si="2858"/>
        <v>0</v>
      </c>
      <c r="AQ57" s="23">
        <f t="shared" si="2858"/>
        <v>0</v>
      </c>
      <c r="AR57" s="23">
        <f t="shared" si="2858"/>
        <v>0</v>
      </c>
      <c r="AS57" s="23">
        <f t="shared" si="2858"/>
        <v>0</v>
      </c>
      <c r="AT57" s="23">
        <f t="shared" si="2858"/>
        <v>0</v>
      </c>
      <c r="AU57" s="23">
        <f t="shared" si="2858"/>
        <v>0</v>
      </c>
      <c r="AV57" s="23">
        <f t="shared" si="2858"/>
        <v>0</v>
      </c>
      <c r="AW57" s="23">
        <f t="shared" si="2858"/>
        <v>0</v>
      </c>
      <c r="AX57" s="23">
        <f t="shared" si="2858"/>
        <v>0</v>
      </c>
      <c r="AY57" s="23">
        <f t="shared" si="2858"/>
        <v>0</v>
      </c>
      <c r="AZ57" s="23">
        <f t="shared" si="2858"/>
        <v>0</v>
      </c>
      <c r="BA57" s="23">
        <f t="shared" si="2858"/>
        <v>0</v>
      </c>
      <c r="BB57" s="23">
        <f t="shared" si="2858"/>
        <v>0</v>
      </c>
      <c r="BC57" s="23">
        <f t="shared" si="2858"/>
        <v>0</v>
      </c>
      <c r="BD57" s="23">
        <f t="shared" si="2858"/>
        <v>0</v>
      </c>
      <c r="BE57" s="23">
        <f t="shared" si="2858"/>
        <v>0</v>
      </c>
      <c r="BF57" s="23">
        <f t="shared" si="2858"/>
        <v>0</v>
      </c>
      <c r="BG57" s="23">
        <f t="shared" si="2858"/>
        <v>0</v>
      </c>
      <c r="BH57" s="23">
        <f t="shared" si="2858"/>
        <v>0</v>
      </c>
      <c r="BI57" s="23">
        <f t="shared" si="2858"/>
        <v>0</v>
      </c>
      <c r="BJ57" s="23">
        <f t="shared" si="2858"/>
        <v>0</v>
      </c>
      <c r="BK57" s="23">
        <f t="shared" si="2858"/>
        <v>0</v>
      </c>
      <c r="BL57" s="23">
        <f t="shared" si="2858"/>
        <v>0</v>
      </c>
      <c r="BM57" s="23">
        <f t="shared" si="2858"/>
        <v>0</v>
      </c>
      <c r="BN57" s="23">
        <f t="shared" si="2858"/>
        <v>0</v>
      </c>
      <c r="BO57" s="23">
        <f t="shared" si="2858"/>
        <v>0</v>
      </c>
      <c r="BP57" s="23">
        <f t="shared" si="2858"/>
        <v>0</v>
      </c>
      <c r="BQ57" s="23">
        <f t="shared" si="2858"/>
        <v>0</v>
      </c>
      <c r="BR57" s="23">
        <f t="shared" si="2858"/>
        <v>0</v>
      </c>
      <c r="BS57" s="23">
        <f t="shared" si="2858"/>
        <v>0</v>
      </c>
      <c r="BT57" s="23">
        <f t="shared" si="2858"/>
        <v>0</v>
      </c>
      <c r="BU57" s="23">
        <f t="shared" si="2858"/>
        <v>0</v>
      </c>
      <c r="BV57" s="23">
        <f t="shared" ref="BV57:EG57" si="2859">-BV55</f>
        <v>0</v>
      </c>
      <c r="BW57" s="23">
        <f t="shared" si="2859"/>
        <v>0</v>
      </c>
      <c r="BX57" s="23">
        <f t="shared" si="2859"/>
        <v>0</v>
      </c>
      <c r="BY57" s="23">
        <f t="shared" si="2859"/>
        <v>0</v>
      </c>
      <c r="BZ57" s="23">
        <f t="shared" si="2859"/>
        <v>0</v>
      </c>
      <c r="CA57" s="23">
        <f t="shared" si="2859"/>
        <v>0</v>
      </c>
      <c r="CB57" s="23">
        <f t="shared" si="2859"/>
        <v>0</v>
      </c>
      <c r="CC57" s="23">
        <f t="shared" si="2859"/>
        <v>0</v>
      </c>
      <c r="CD57" s="23">
        <f t="shared" si="2859"/>
        <v>0</v>
      </c>
      <c r="CE57" s="23">
        <f t="shared" si="2859"/>
        <v>0</v>
      </c>
      <c r="CF57" s="23">
        <f t="shared" si="2859"/>
        <v>0</v>
      </c>
      <c r="CG57" s="23">
        <f t="shared" si="2859"/>
        <v>0</v>
      </c>
      <c r="CH57" s="23">
        <f t="shared" si="2859"/>
        <v>0</v>
      </c>
      <c r="CI57" s="23">
        <f t="shared" si="2859"/>
        <v>0</v>
      </c>
      <c r="CJ57" s="23">
        <f t="shared" si="2859"/>
        <v>0</v>
      </c>
      <c r="CK57" s="23">
        <f t="shared" si="2859"/>
        <v>0</v>
      </c>
      <c r="CL57" s="23">
        <f t="shared" si="2859"/>
        <v>0</v>
      </c>
      <c r="CM57" s="23">
        <f t="shared" si="2859"/>
        <v>0</v>
      </c>
      <c r="CN57" s="23">
        <f t="shared" si="2859"/>
        <v>0</v>
      </c>
      <c r="CO57" s="23">
        <f t="shared" si="2859"/>
        <v>0</v>
      </c>
      <c r="CP57" s="23">
        <f t="shared" si="2859"/>
        <v>0</v>
      </c>
      <c r="CQ57" s="23">
        <f t="shared" si="2859"/>
        <v>0</v>
      </c>
      <c r="CR57" s="23">
        <f t="shared" si="2859"/>
        <v>0</v>
      </c>
      <c r="CS57" s="23">
        <f t="shared" si="2859"/>
        <v>0</v>
      </c>
      <c r="CT57" s="23">
        <f t="shared" si="2859"/>
        <v>0</v>
      </c>
      <c r="CU57" s="23">
        <f t="shared" si="2859"/>
        <v>0</v>
      </c>
      <c r="CV57" s="23">
        <f t="shared" si="2859"/>
        <v>0</v>
      </c>
      <c r="CW57" s="23">
        <f t="shared" si="2859"/>
        <v>0</v>
      </c>
      <c r="CX57" s="23">
        <f t="shared" si="2859"/>
        <v>0</v>
      </c>
      <c r="CY57" s="23">
        <f t="shared" si="2859"/>
        <v>0</v>
      </c>
      <c r="CZ57" s="23">
        <f t="shared" si="2859"/>
        <v>0</v>
      </c>
      <c r="DA57" s="23">
        <f t="shared" si="2859"/>
        <v>0</v>
      </c>
      <c r="DB57" s="23">
        <f t="shared" si="2859"/>
        <v>0</v>
      </c>
      <c r="DC57" s="23">
        <f t="shared" si="2859"/>
        <v>0</v>
      </c>
      <c r="DD57" s="23">
        <f t="shared" si="2859"/>
        <v>0</v>
      </c>
      <c r="DE57" s="23">
        <f t="shared" si="2859"/>
        <v>0</v>
      </c>
      <c r="DF57" s="23">
        <f t="shared" si="2859"/>
        <v>0</v>
      </c>
      <c r="DG57" s="23">
        <f t="shared" si="2859"/>
        <v>0</v>
      </c>
      <c r="DH57" s="23">
        <f t="shared" si="2859"/>
        <v>0</v>
      </c>
      <c r="DI57" s="23">
        <f t="shared" si="2859"/>
        <v>0</v>
      </c>
      <c r="DJ57" s="23">
        <f t="shared" si="2859"/>
        <v>0</v>
      </c>
      <c r="DK57" s="23">
        <f t="shared" si="2859"/>
        <v>0</v>
      </c>
      <c r="DL57" s="23">
        <f t="shared" si="2859"/>
        <v>0</v>
      </c>
      <c r="DM57" s="23">
        <f t="shared" si="2859"/>
        <v>0</v>
      </c>
      <c r="DN57" s="23">
        <f t="shared" si="2859"/>
        <v>0</v>
      </c>
      <c r="DO57" s="23">
        <f t="shared" si="2859"/>
        <v>0</v>
      </c>
      <c r="DP57" s="23">
        <f t="shared" si="2859"/>
        <v>0</v>
      </c>
      <c r="DQ57" s="23">
        <f t="shared" si="2859"/>
        <v>0</v>
      </c>
      <c r="DR57" s="23">
        <f t="shared" si="2859"/>
        <v>0</v>
      </c>
      <c r="DS57" s="23">
        <f t="shared" si="2859"/>
        <v>0</v>
      </c>
      <c r="DT57" s="23">
        <f t="shared" si="2859"/>
        <v>0</v>
      </c>
      <c r="DU57" s="23">
        <f t="shared" si="2859"/>
        <v>0</v>
      </c>
      <c r="DV57" s="23">
        <f t="shared" si="2859"/>
        <v>0</v>
      </c>
      <c r="DW57" s="23">
        <f t="shared" si="2859"/>
        <v>0</v>
      </c>
      <c r="DX57" s="23">
        <f t="shared" si="2859"/>
        <v>0</v>
      </c>
      <c r="DY57" s="23">
        <f t="shared" si="2859"/>
        <v>0</v>
      </c>
      <c r="DZ57" s="23">
        <f t="shared" si="2859"/>
        <v>0</v>
      </c>
      <c r="EA57" s="23">
        <f t="shared" si="2859"/>
        <v>0</v>
      </c>
      <c r="EB57" s="23">
        <f t="shared" si="2859"/>
        <v>0</v>
      </c>
      <c r="EC57" s="23">
        <f t="shared" si="2859"/>
        <v>0</v>
      </c>
      <c r="ED57" s="23">
        <f t="shared" si="2859"/>
        <v>0</v>
      </c>
      <c r="EE57" s="23">
        <f t="shared" si="2859"/>
        <v>0</v>
      </c>
      <c r="EF57" s="23">
        <f t="shared" si="2859"/>
        <v>0</v>
      </c>
      <c r="EG57" s="23">
        <f t="shared" si="2859"/>
        <v>0</v>
      </c>
      <c r="EH57" s="23">
        <f t="shared" ref="EH57:FI57" si="2860">-EH55</f>
        <v>0</v>
      </c>
      <c r="EI57" s="23">
        <f t="shared" si="2860"/>
        <v>0</v>
      </c>
      <c r="EJ57" s="23">
        <f t="shared" si="2860"/>
        <v>0</v>
      </c>
      <c r="EK57" s="23">
        <f t="shared" si="2860"/>
        <v>0</v>
      </c>
      <c r="EL57" s="23">
        <f t="shared" si="2860"/>
        <v>0</v>
      </c>
      <c r="EM57" s="23">
        <f t="shared" si="2860"/>
        <v>0</v>
      </c>
      <c r="EN57" s="23">
        <f t="shared" si="2860"/>
        <v>0</v>
      </c>
      <c r="EO57" s="23">
        <f t="shared" si="2860"/>
        <v>0</v>
      </c>
      <c r="EP57" s="23">
        <f t="shared" si="2860"/>
        <v>0</v>
      </c>
      <c r="EQ57" s="23">
        <f t="shared" si="2860"/>
        <v>0</v>
      </c>
      <c r="ER57" s="23">
        <f t="shared" si="2860"/>
        <v>0</v>
      </c>
      <c r="ES57" s="23">
        <f t="shared" si="2860"/>
        <v>0</v>
      </c>
      <c r="ET57" s="23">
        <f t="shared" si="2860"/>
        <v>0</v>
      </c>
      <c r="EU57" s="23">
        <f t="shared" si="2860"/>
        <v>0</v>
      </c>
      <c r="EV57" s="23">
        <f t="shared" si="2860"/>
        <v>0</v>
      </c>
      <c r="EW57" s="23">
        <f t="shared" si="2860"/>
        <v>0</v>
      </c>
      <c r="EX57" s="23">
        <f t="shared" si="2860"/>
        <v>0</v>
      </c>
      <c r="EY57" s="23">
        <f t="shared" si="2860"/>
        <v>0</v>
      </c>
      <c r="EZ57" s="23">
        <f t="shared" si="2860"/>
        <v>0</v>
      </c>
      <c r="FA57" s="23">
        <f t="shared" si="2860"/>
        <v>0</v>
      </c>
      <c r="FB57" s="23">
        <f t="shared" si="2860"/>
        <v>0</v>
      </c>
      <c r="FC57" s="23">
        <f t="shared" si="2860"/>
        <v>0</v>
      </c>
      <c r="FD57" s="23">
        <f t="shared" si="2860"/>
        <v>0</v>
      </c>
      <c r="FE57" s="23">
        <f t="shared" si="2860"/>
        <v>0</v>
      </c>
      <c r="FF57" s="23">
        <f t="shared" si="2860"/>
        <v>0</v>
      </c>
      <c r="FG57" s="23">
        <f t="shared" si="2860"/>
        <v>0</v>
      </c>
      <c r="FH57" s="23">
        <f t="shared" si="2860"/>
        <v>0</v>
      </c>
      <c r="FI57" s="23">
        <f t="shared" si="2860"/>
        <v>0</v>
      </c>
    </row>
    <row r="58" spans="1:165" s="5" customFormat="1" x14ac:dyDescent="0.3">
      <c r="A58" s="4"/>
      <c r="B58" s="4"/>
      <c r="C58" s="4"/>
      <c r="D58" s="4"/>
      <c r="E58" s="4"/>
      <c r="F58" s="4"/>
      <c r="G58" s="7"/>
      <c r="H58" s="4"/>
      <c r="J58" s="10">
        <f t="shared" ref="J58:BU58" si="2861">SUM(J52:J57)</f>
        <v>0</v>
      </c>
      <c r="K58" s="10">
        <f t="shared" si="2861"/>
        <v>0</v>
      </c>
      <c r="L58" s="10">
        <f t="shared" si="2861"/>
        <v>0</v>
      </c>
      <c r="M58" s="10">
        <f t="shared" si="2861"/>
        <v>0</v>
      </c>
      <c r="N58" s="10">
        <f t="shared" si="2861"/>
        <v>0</v>
      </c>
      <c r="O58" s="10">
        <f t="shared" si="2861"/>
        <v>0</v>
      </c>
      <c r="P58" s="10">
        <f t="shared" si="2861"/>
        <v>0</v>
      </c>
      <c r="Q58" s="10">
        <f t="shared" si="2861"/>
        <v>0</v>
      </c>
      <c r="R58" s="10">
        <f t="shared" si="2861"/>
        <v>0</v>
      </c>
      <c r="S58" s="10">
        <f t="shared" si="2861"/>
        <v>0</v>
      </c>
      <c r="T58" s="10">
        <f t="shared" si="2861"/>
        <v>0</v>
      </c>
      <c r="U58" s="10">
        <f t="shared" si="2861"/>
        <v>0</v>
      </c>
      <c r="V58" s="10">
        <f t="shared" si="2861"/>
        <v>0</v>
      </c>
      <c r="W58" s="10">
        <f t="shared" si="2861"/>
        <v>0</v>
      </c>
      <c r="X58" s="10">
        <f t="shared" si="2861"/>
        <v>0</v>
      </c>
      <c r="Y58" s="10">
        <f t="shared" si="2861"/>
        <v>0</v>
      </c>
      <c r="Z58" s="10">
        <f t="shared" si="2861"/>
        <v>0</v>
      </c>
      <c r="AA58" s="10">
        <f t="shared" si="2861"/>
        <v>0</v>
      </c>
      <c r="AB58" s="10">
        <f t="shared" si="2861"/>
        <v>0</v>
      </c>
      <c r="AC58" s="10">
        <f t="shared" si="2861"/>
        <v>0</v>
      </c>
      <c r="AD58" s="10">
        <f t="shared" si="2861"/>
        <v>0</v>
      </c>
      <c r="AE58" s="10">
        <f t="shared" si="2861"/>
        <v>0</v>
      </c>
      <c r="AF58" s="10">
        <f t="shared" si="2861"/>
        <v>0</v>
      </c>
      <c r="AG58" s="10">
        <f t="shared" si="2861"/>
        <v>0</v>
      </c>
      <c r="AH58" s="10">
        <f t="shared" si="2861"/>
        <v>0</v>
      </c>
      <c r="AI58" s="10">
        <f t="shared" si="2861"/>
        <v>0</v>
      </c>
      <c r="AJ58" s="10">
        <f t="shared" si="2861"/>
        <v>0</v>
      </c>
      <c r="AK58" s="10">
        <f t="shared" si="2861"/>
        <v>0</v>
      </c>
      <c r="AL58" s="10">
        <f t="shared" si="2861"/>
        <v>0</v>
      </c>
      <c r="AM58" s="10">
        <f t="shared" si="2861"/>
        <v>0</v>
      </c>
      <c r="AN58" s="10">
        <f t="shared" si="2861"/>
        <v>0</v>
      </c>
      <c r="AO58" s="10">
        <f t="shared" si="2861"/>
        <v>0</v>
      </c>
      <c r="AP58" s="10">
        <f t="shared" si="2861"/>
        <v>0</v>
      </c>
      <c r="AQ58" s="10">
        <f t="shared" si="2861"/>
        <v>0</v>
      </c>
      <c r="AR58" s="10">
        <f t="shared" si="2861"/>
        <v>0</v>
      </c>
      <c r="AS58" s="10">
        <f t="shared" si="2861"/>
        <v>0</v>
      </c>
      <c r="AT58" s="10">
        <f t="shared" si="2861"/>
        <v>0</v>
      </c>
      <c r="AU58" s="10">
        <f t="shared" si="2861"/>
        <v>0</v>
      </c>
      <c r="AV58" s="10">
        <f t="shared" si="2861"/>
        <v>0</v>
      </c>
      <c r="AW58" s="10">
        <f t="shared" si="2861"/>
        <v>0</v>
      </c>
      <c r="AX58" s="10">
        <f t="shared" si="2861"/>
        <v>0</v>
      </c>
      <c r="AY58" s="10">
        <f t="shared" si="2861"/>
        <v>0</v>
      </c>
      <c r="AZ58" s="10">
        <f t="shared" si="2861"/>
        <v>0</v>
      </c>
      <c r="BA58" s="10">
        <f t="shared" si="2861"/>
        <v>0</v>
      </c>
      <c r="BB58" s="10">
        <f t="shared" si="2861"/>
        <v>0</v>
      </c>
      <c r="BC58" s="10">
        <f t="shared" si="2861"/>
        <v>0</v>
      </c>
      <c r="BD58" s="10">
        <f t="shared" si="2861"/>
        <v>0</v>
      </c>
      <c r="BE58" s="10">
        <f t="shared" si="2861"/>
        <v>0</v>
      </c>
      <c r="BF58" s="10">
        <f t="shared" si="2861"/>
        <v>0</v>
      </c>
      <c r="BG58" s="10">
        <f t="shared" si="2861"/>
        <v>0</v>
      </c>
      <c r="BH58" s="10">
        <f t="shared" si="2861"/>
        <v>0</v>
      </c>
      <c r="BI58" s="10">
        <f t="shared" si="2861"/>
        <v>0</v>
      </c>
      <c r="BJ58" s="10">
        <f t="shared" si="2861"/>
        <v>0</v>
      </c>
      <c r="BK58" s="10">
        <f t="shared" si="2861"/>
        <v>0</v>
      </c>
      <c r="BL58" s="10">
        <f t="shared" si="2861"/>
        <v>0</v>
      </c>
      <c r="BM58" s="10">
        <f t="shared" si="2861"/>
        <v>0</v>
      </c>
      <c r="BN58" s="10">
        <f t="shared" si="2861"/>
        <v>0</v>
      </c>
      <c r="BO58" s="10">
        <f t="shared" si="2861"/>
        <v>0</v>
      </c>
      <c r="BP58" s="10">
        <f t="shared" si="2861"/>
        <v>0</v>
      </c>
      <c r="BQ58" s="10">
        <f t="shared" si="2861"/>
        <v>0</v>
      </c>
      <c r="BR58" s="10">
        <f t="shared" si="2861"/>
        <v>0</v>
      </c>
      <c r="BS58" s="10">
        <f t="shared" si="2861"/>
        <v>0</v>
      </c>
      <c r="BT58" s="10">
        <f t="shared" si="2861"/>
        <v>0</v>
      </c>
      <c r="BU58" s="10">
        <f t="shared" si="2861"/>
        <v>0</v>
      </c>
      <c r="BV58" s="10">
        <f t="shared" ref="BV58:EG58" si="2862">SUM(BV52:BV57)</f>
        <v>0</v>
      </c>
      <c r="BW58" s="10">
        <f t="shared" si="2862"/>
        <v>0</v>
      </c>
      <c r="BX58" s="10">
        <f t="shared" si="2862"/>
        <v>0</v>
      </c>
      <c r="BY58" s="10">
        <f t="shared" si="2862"/>
        <v>0</v>
      </c>
      <c r="BZ58" s="10">
        <f t="shared" si="2862"/>
        <v>0</v>
      </c>
      <c r="CA58" s="10">
        <f t="shared" si="2862"/>
        <v>0</v>
      </c>
      <c r="CB58" s="10">
        <f t="shared" si="2862"/>
        <v>0</v>
      </c>
      <c r="CC58" s="10">
        <f t="shared" si="2862"/>
        <v>0</v>
      </c>
      <c r="CD58" s="10">
        <f t="shared" si="2862"/>
        <v>0</v>
      </c>
      <c r="CE58" s="10">
        <f t="shared" si="2862"/>
        <v>0</v>
      </c>
      <c r="CF58" s="10">
        <f t="shared" si="2862"/>
        <v>0</v>
      </c>
      <c r="CG58" s="10">
        <f t="shared" si="2862"/>
        <v>0</v>
      </c>
      <c r="CH58" s="10">
        <f t="shared" si="2862"/>
        <v>0</v>
      </c>
      <c r="CI58" s="10">
        <f t="shared" si="2862"/>
        <v>0</v>
      </c>
      <c r="CJ58" s="10">
        <f t="shared" si="2862"/>
        <v>0</v>
      </c>
      <c r="CK58" s="10">
        <f t="shared" si="2862"/>
        <v>0</v>
      </c>
      <c r="CL58" s="10">
        <f t="shared" si="2862"/>
        <v>0</v>
      </c>
      <c r="CM58" s="10">
        <f t="shared" si="2862"/>
        <v>0</v>
      </c>
      <c r="CN58" s="10">
        <f t="shared" si="2862"/>
        <v>0</v>
      </c>
      <c r="CO58" s="10">
        <f t="shared" si="2862"/>
        <v>0</v>
      </c>
      <c r="CP58" s="10">
        <f t="shared" si="2862"/>
        <v>0</v>
      </c>
      <c r="CQ58" s="10">
        <f t="shared" si="2862"/>
        <v>0</v>
      </c>
      <c r="CR58" s="10">
        <f t="shared" si="2862"/>
        <v>0</v>
      </c>
      <c r="CS58" s="10">
        <f t="shared" si="2862"/>
        <v>0</v>
      </c>
      <c r="CT58" s="10">
        <f t="shared" si="2862"/>
        <v>0</v>
      </c>
      <c r="CU58" s="10">
        <f t="shared" si="2862"/>
        <v>0</v>
      </c>
      <c r="CV58" s="10">
        <f t="shared" si="2862"/>
        <v>0</v>
      </c>
      <c r="CW58" s="10">
        <f t="shared" si="2862"/>
        <v>0</v>
      </c>
      <c r="CX58" s="10">
        <f t="shared" si="2862"/>
        <v>0</v>
      </c>
      <c r="CY58" s="10">
        <f t="shared" si="2862"/>
        <v>0</v>
      </c>
      <c r="CZ58" s="10">
        <f t="shared" si="2862"/>
        <v>0</v>
      </c>
      <c r="DA58" s="10">
        <f t="shared" si="2862"/>
        <v>0</v>
      </c>
      <c r="DB58" s="10">
        <f t="shared" si="2862"/>
        <v>0</v>
      </c>
      <c r="DC58" s="10">
        <f t="shared" si="2862"/>
        <v>0</v>
      </c>
      <c r="DD58" s="10">
        <f t="shared" si="2862"/>
        <v>0</v>
      </c>
      <c r="DE58" s="10">
        <f t="shared" si="2862"/>
        <v>0</v>
      </c>
      <c r="DF58" s="10">
        <f t="shared" si="2862"/>
        <v>0</v>
      </c>
      <c r="DG58" s="10">
        <f t="shared" si="2862"/>
        <v>0</v>
      </c>
      <c r="DH58" s="10">
        <f t="shared" si="2862"/>
        <v>0</v>
      </c>
      <c r="DI58" s="10">
        <f t="shared" si="2862"/>
        <v>0</v>
      </c>
      <c r="DJ58" s="10">
        <f t="shared" si="2862"/>
        <v>0</v>
      </c>
      <c r="DK58" s="10">
        <f t="shared" si="2862"/>
        <v>0</v>
      </c>
      <c r="DL58" s="10">
        <f t="shared" si="2862"/>
        <v>0</v>
      </c>
      <c r="DM58" s="10">
        <f t="shared" si="2862"/>
        <v>0</v>
      </c>
      <c r="DN58" s="10">
        <f t="shared" si="2862"/>
        <v>0</v>
      </c>
      <c r="DO58" s="10">
        <f t="shared" si="2862"/>
        <v>0</v>
      </c>
      <c r="DP58" s="10">
        <f t="shared" si="2862"/>
        <v>0</v>
      </c>
      <c r="DQ58" s="10">
        <f t="shared" si="2862"/>
        <v>0</v>
      </c>
      <c r="DR58" s="10">
        <f t="shared" si="2862"/>
        <v>0</v>
      </c>
      <c r="DS58" s="10">
        <f t="shared" si="2862"/>
        <v>0</v>
      </c>
      <c r="DT58" s="10">
        <f t="shared" si="2862"/>
        <v>0</v>
      </c>
      <c r="DU58" s="10">
        <f t="shared" si="2862"/>
        <v>0</v>
      </c>
      <c r="DV58" s="10">
        <f t="shared" si="2862"/>
        <v>0</v>
      </c>
      <c r="DW58" s="10">
        <f t="shared" si="2862"/>
        <v>0</v>
      </c>
      <c r="DX58" s="10">
        <f t="shared" si="2862"/>
        <v>0</v>
      </c>
      <c r="DY58" s="10">
        <f t="shared" si="2862"/>
        <v>0</v>
      </c>
      <c r="DZ58" s="10">
        <f t="shared" si="2862"/>
        <v>0</v>
      </c>
      <c r="EA58" s="10">
        <f t="shared" si="2862"/>
        <v>0</v>
      </c>
      <c r="EB58" s="10">
        <f t="shared" si="2862"/>
        <v>0</v>
      </c>
      <c r="EC58" s="10">
        <f t="shared" si="2862"/>
        <v>0</v>
      </c>
      <c r="ED58" s="10">
        <f t="shared" si="2862"/>
        <v>0</v>
      </c>
      <c r="EE58" s="10">
        <f t="shared" si="2862"/>
        <v>0</v>
      </c>
      <c r="EF58" s="10">
        <f t="shared" si="2862"/>
        <v>0</v>
      </c>
      <c r="EG58" s="10">
        <f t="shared" si="2862"/>
        <v>0</v>
      </c>
      <c r="EH58" s="10">
        <f t="shared" ref="EH58:FI58" si="2863">SUM(EH52:EH57)</f>
        <v>0</v>
      </c>
      <c r="EI58" s="10">
        <f t="shared" si="2863"/>
        <v>0</v>
      </c>
      <c r="EJ58" s="10">
        <f t="shared" si="2863"/>
        <v>0</v>
      </c>
      <c r="EK58" s="10">
        <f t="shared" si="2863"/>
        <v>0</v>
      </c>
      <c r="EL58" s="10">
        <f t="shared" si="2863"/>
        <v>0</v>
      </c>
      <c r="EM58" s="10">
        <f t="shared" si="2863"/>
        <v>0</v>
      </c>
      <c r="EN58" s="10">
        <f t="shared" si="2863"/>
        <v>0</v>
      </c>
      <c r="EO58" s="10">
        <f t="shared" si="2863"/>
        <v>0</v>
      </c>
      <c r="EP58" s="10">
        <f t="shared" si="2863"/>
        <v>0</v>
      </c>
      <c r="EQ58" s="10">
        <f t="shared" si="2863"/>
        <v>0</v>
      </c>
      <c r="ER58" s="10">
        <f t="shared" si="2863"/>
        <v>0</v>
      </c>
      <c r="ES58" s="10">
        <f t="shared" si="2863"/>
        <v>0</v>
      </c>
      <c r="ET58" s="10">
        <f t="shared" si="2863"/>
        <v>0</v>
      </c>
      <c r="EU58" s="10">
        <f t="shared" si="2863"/>
        <v>0</v>
      </c>
      <c r="EV58" s="10">
        <f t="shared" si="2863"/>
        <v>0</v>
      </c>
      <c r="EW58" s="10">
        <f t="shared" si="2863"/>
        <v>0</v>
      </c>
      <c r="EX58" s="10">
        <f t="shared" si="2863"/>
        <v>0</v>
      </c>
      <c r="EY58" s="10">
        <f t="shared" si="2863"/>
        <v>0</v>
      </c>
      <c r="EZ58" s="10">
        <f t="shared" si="2863"/>
        <v>0</v>
      </c>
      <c r="FA58" s="10">
        <f t="shared" si="2863"/>
        <v>0</v>
      </c>
      <c r="FB58" s="10">
        <f t="shared" si="2863"/>
        <v>0</v>
      </c>
      <c r="FC58" s="10">
        <f t="shared" si="2863"/>
        <v>0</v>
      </c>
      <c r="FD58" s="10">
        <f t="shared" si="2863"/>
        <v>0</v>
      </c>
      <c r="FE58" s="10">
        <f t="shared" si="2863"/>
        <v>0</v>
      </c>
      <c r="FF58" s="10">
        <f t="shared" si="2863"/>
        <v>0</v>
      </c>
      <c r="FG58" s="10">
        <f t="shared" si="2863"/>
        <v>0</v>
      </c>
      <c r="FH58" s="10">
        <f t="shared" si="2863"/>
        <v>0</v>
      </c>
      <c r="FI58" s="10">
        <f t="shared" si="2863"/>
        <v>0</v>
      </c>
    </row>
    <row r="59" spans="1:165" x14ac:dyDescent="0.3">
      <c r="B59" s="27" t="s">
        <v>29</v>
      </c>
    </row>
    <row r="60" spans="1:165" x14ac:dyDescent="0.3">
      <c r="A60" s="13">
        <v>104110</v>
      </c>
      <c r="B60" s="13" t="s">
        <v>12</v>
      </c>
      <c r="C60" s="13" t="str">
        <f>C52</f>
        <v>Yyyy</v>
      </c>
      <c r="D60" s="13">
        <f>D52</f>
        <v>2</v>
      </c>
      <c r="E60" s="14"/>
      <c r="F60" s="15" t="str">
        <f>YEAR($E60)&amp;REPT("0",2-LEN(MONTH($E60)))&amp;MONTH($E60)</f>
        <v>190001</v>
      </c>
      <c r="G60" s="16"/>
      <c r="H60" s="13">
        <v>0</v>
      </c>
      <c r="I60" s="17"/>
      <c r="J60" s="18">
        <f t="shared" ref="J60" si="2864">I60+IF(MONTH(J$9)=$C$3,I61,0)</f>
        <v>0</v>
      </c>
      <c r="K60" s="18">
        <f t="shared" ref="K60" si="2865">J60+IF(MONTH(K$9)=$C$3,J61,0)</f>
        <v>0</v>
      </c>
      <c r="L60" s="18">
        <f t="shared" ref="L60" si="2866">K60+IF(MONTH(L$9)=$C$3,K61,0)</f>
        <v>0</v>
      </c>
      <c r="M60" s="18">
        <f t="shared" ref="M60" si="2867">L60+IF(MONTH(M$9)=$C$3,L61,0)</f>
        <v>0</v>
      </c>
      <c r="N60" s="18">
        <f t="shared" ref="N60" si="2868">M60+IF(MONTH(N$9)=$C$3,M61,0)</f>
        <v>0</v>
      </c>
      <c r="O60" s="18">
        <f t="shared" ref="O60" si="2869">N60+IF(MONTH(O$9)=$C$3,N61,0)</f>
        <v>0</v>
      </c>
      <c r="P60" s="18">
        <f t="shared" ref="P60" si="2870">O60+IF(MONTH(P$9)=$C$3,O61,0)</f>
        <v>0</v>
      </c>
      <c r="Q60" s="18">
        <f t="shared" ref="Q60" si="2871">P60+IF(MONTH(Q$9)=$C$3,P61,0)</f>
        <v>0</v>
      </c>
      <c r="R60" s="18">
        <f t="shared" ref="R60" si="2872">Q60+IF(MONTH(R$9)=$C$3,Q61,0)</f>
        <v>0</v>
      </c>
      <c r="S60" s="18">
        <f t="shared" ref="S60" si="2873">R60+IF(MONTH(S$9)=$C$3,R61,0)</f>
        <v>0</v>
      </c>
      <c r="T60" s="18">
        <f t="shared" ref="T60" si="2874">S60+IF(MONTH(T$9)=$C$3,S61,0)</f>
        <v>0</v>
      </c>
      <c r="U60" s="18">
        <f t="shared" ref="U60" si="2875">T60+IF(MONTH(U$9)=$C$3,T61,0)</f>
        <v>0</v>
      </c>
      <c r="V60" s="18">
        <f t="shared" ref="V60" si="2876">U60+IF(MONTH(V$9)=$C$3,U61,0)</f>
        <v>0</v>
      </c>
      <c r="W60" s="18">
        <f t="shared" ref="W60" si="2877">V60+IF(MONTH(W$9)=$C$3,V61,0)</f>
        <v>0</v>
      </c>
      <c r="X60" s="18">
        <f t="shared" ref="X60" si="2878">W60+IF(MONTH(X$9)=$C$3,W61,0)</f>
        <v>0</v>
      </c>
      <c r="Y60" s="18">
        <f t="shared" ref="Y60" si="2879">X60+IF(MONTH(Y$9)=$C$3,X61,0)</f>
        <v>0</v>
      </c>
      <c r="Z60" s="18">
        <f t="shared" ref="Z60" si="2880">Y60+IF(MONTH(Z$9)=$C$3,Y61,0)</f>
        <v>0</v>
      </c>
      <c r="AA60" s="18">
        <f t="shared" ref="AA60" si="2881">Z60+IF(MONTH(AA$9)=$C$3,Z61,0)</f>
        <v>0</v>
      </c>
      <c r="AB60" s="18">
        <f t="shared" ref="AB60" si="2882">AA60+IF(MONTH(AB$9)=$C$3,AA61,0)</f>
        <v>0</v>
      </c>
      <c r="AC60" s="18">
        <f t="shared" ref="AC60" si="2883">AB60+IF(MONTH(AC$9)=$C$3,AB61,0)</f>
        <v>0</v>
      </c>
      <c r="AD60" s="18">
        <f t="shared" ref="AD60" si="2884">AC60+IF(MONTH(AD$9)=$C$3,AC61,0)</f>
        <v>0</v>
      </c>
      <c r="AE60" s="18">
        <f t="shared" ref="AE60" si="2885">AD60+IF(MONTH(AE$9)=$C$3,AD61,0)</f>
        <v>0</v>
      </c>
      <c r="AF60" s="18">
        <f t="shared" ref="AF60" si="2886">AE60+IF(MONTH(AF$9)=$C$3,AE61,0)</f>
        <v>0</v>
      </c>
      <c r="AG60" s="18">
        <f t="shared" ref="AG60" si="2887">AF60+IF(MONTH(AG$9)=$C$3,AF61,0)</f>
        <v>0</v>
      </c>
      <c r="AH60" s="18">
        <f t="shared" ref="AH60" si="2888">AG60+IF(MONTH(AH$9)=$C$3,AG61,0)</f>
        <v>0</v>
      </c>
      <c r="AI60" s="18">
        <f t="shared" ref="AI60" si="2889">AH60+IF(MONTH(AI$9)=$C$3,AH61,0)</f>
        <v>0</v>
      </c>
      <c r="AJ60" s="18">
        <f t="shared" ref="AJ60" si="2890">AI60+IF(MONTH(AJ$9)=$C$3,AI61,0)</f>
        <v>0</v>
      </c>
      <c r="AK60" s="18">
        <f t="shared" ref="AK60" si="2891">AJ60+IF(MONTH(AK$9)=$C$3,AJ61,0)</f>
        <v>0</v>
      </c>
      <c r="AL60" s="18">
        <f t="shared" ref="AL60" si="2892">AK60+IF(MONTH(AL$9)=$C$3,AK61,0)</f>
        <v>0</v>
      </c>
      <c r="AM60" s="18">
        <f t="shared" ref="AM60" si="2893">AL60+IF(MONTH(AM$9)=$C$3,AL61,0)</f>
        <v>0</v>
      </c>
      <c r="AN60" s="18">
        <f t="shared" ref="AN60" si="2894">AM60+IF(MONTH(AN$9)=$C$3,AM61,0)</f>
        <v>0</v>
      </c>
      <c r="AO60" s="18">
        <f t="shared" ref="AO60" si="2895">AN60+IF(MONTH(AO$9)=$C$3,AN61,0)</f>
        <v>0</v>
      </c>
      <c r="AP60" s="18">
        <f t="shared" ref="AP60" si="2896">AO60+IF(MONTH(AP$9)=$C$3,AO61,0)</f>
        <v>0</v>
      </c>
      <c r="AQ60" s="18">
        <f t="shared" ref="AQ60" si="2897">AP60+IF(MONTH(AQ$9)=$C$3,AP61,0)</f>
        <v>0</v>
      </c>
      <c r="AR60" s="18">
        <f t="shared" ref="AR60" si="2898">AQ60+IF(MONTH(AR$9)=$C$3,AQ61,0)</f>
        <v>0</v>
      </c>
      <c r="AS60" s="18">
        <f t="shared" ref="AS60" si="2899">AR60+IF(MONTH(AS$9)=$C$3,AR61,0)</f>
        <v>0</v>
      </c>
      <c r="AT60" s="18">
        <f t="shared" ref="AT60" si="2900">AS60+IF(MONTH(AT$9)=$C$3,AS61,0)</f>
        <v>0</v>
      </c>
      <c r="AU60" s="18">
        <f t="shared" ref="AU60" si="2901">AT60+IF(MONTH(AU$9)=$C$3,AT61,0)</f>
        <v>0</v>
      </c>
      <c r="AV60" s="18">
        <f t="shared" ref="AV60" si="2902">AU60+IF(MONTH(AV$9)=$C$3,AU61,0)</f>
        <v>0</v>
      </c>
      <c r="AW60" s="18">
        <f t="shared" ref="AW60" si="2903">AV60+IF(MONTH(AW$9)=$C$3,AV61,0)</f>
        <v>0</v>
      </c>
      <c r="AX60" s="18">
        <f t="shared" ref="AX60" si="2904">AW60+IF(MONTH(AX$9)=$C$3,AW61,0)</f>
        <v>0</v>
      </c>
      <c r="AY60" s="18">
        <f t="shared" ref="AY60" si="2905">AX60+IF(MONTH(AY$9)=$C$3,AX61,0)</f>
        <v>0</v>
      </c>
      <c r="AZ60" s="18">
        <f t="shared" ref="AZ60" si="2906">AY60+IF(MONTH(AZ$9)=$C$3,AY61,0)</f>
        <v>0</v>
      </c>
      <c r="BA60" s="18">
        <f t="shared" ref="BA60" si="2907">AZ60+IF(MONTH(BA$9)=$C$3,AZ61,0)</f>
        <v>0</v>
      </c>
      <c r="BB60" s="18">
        <f t="shared" ref="BB60" si="2908">BA60+IF(MONTH(BB$9)=$C$3,BA61,0)</f>
        <v>0</v>
      </c>
      <c r="BC60" s="18">
        <f t="shared" ref="BC60" si="2909">BB60+IF(MONTH(BC$9)=$C$3,BB61,0)</f>
        <v>0</v>
      </c>
      <c r="BD60" s="18">
        <f t="shared" ref="BD60" si="2910">BC60+IF(MONTH(BD$9)=$C$3,BC61,0)</f>
        <v>0</v>
      </c>
      <c r="BE60" s="18">
        <f t="shared" ref="BE60" si="2911">BD60+IF(MONTH(BE$9)=$C$3,BD61,0)</f>
        <v>0</v>
      </c>
      <c r="BF60" s="18">
        <f t="shared" ref="BF60" si="2912">BE60+IF(MONTH(BF$9)=$C$3,BE61,0)</f>
        <v>0</v>
      </c>
      <c r="BG60" s="18">
        <f t="shared" ref="BG60" si="2913">BF60+IF(MONTH(BG$9)=$C$3,BF61,0)</f>
        <v>0</v>
      </c>
      <c r="BH60" s="18">
        <f t="shared" ref="BH60" si="2914">BG60+IF(MONTH(BH$9)=$C$3,BG61,0)</f>
        <v>0</v>
      </c>
      <c r="BI60" s="18">
        <f t="shared" ref="BI60" si="2915">BH60+IF(MONTH(BI$9)=$C$3,BH61,0)</f>
        <v>0</v>
      </c>
      <c r="BJ60" s="18">
        <f t="shared" ref="BJ60" si="2916">BI60+IF(MONTH(BJ$9)=$C$3,BI61,0)</f>
        <v>0</v>
      </c>
      <c r="BK60" s="18">
        <f t="shared" ref="BK60" si="2917">BJ60+IF(MONTH(BK$9)=$C$3,BJ61,0)</f>
        <v>0</v>
      </c>
      <c r="BL60" s="18">
        <f t="shared" ref="BL60" si="2918">BK60+IF(MONTH(BL$9)=$C$3,BK61,0)</f>
        <v>0</v>
      </c>
      <c r="BM60" s="18">
        <f t="shared" ref="BM60" si="2919">BL60+IF(MONTH(BM$9)=$C$3,BL61,0)</f>
        <v>0</v>
      </c>
      <c r="BN60" s="18">
        <f t="shared" ref="BN60" si="2920">BM60+IF(MONTH(BN$9)=$C$3,BM61,0)</f>
        <v>0</v>
      </c>
      <c r="BO60" s="18">
        <f t="shared" ref="BO60" si="2921">BN60+IF(MONTH(BO$9)=$C$3,BN61,0)</f>
        <v>0</v>
      </c>
      <c r="BP60" s="18">
        <f t="shared" ref="BP60" si="2922">BO60+IF(MONTH(BP$9)=$C$3,BO61,0)</f>
        <v>0</v>
      </c>
      <c r="BQ60" s="18">
        <f t="shared" ref="BQ60" si="2923">BP60+IF(MONTH(BQ$9)=$C$3,BP61,0)</f>
        <v>0</v>
      </c>
      <c r="BR60" s="18">
        <f t="shared" ref="BR60" si="2924">BQ60+IF(MONTH(BR$9)=$C$3,BQ61,0)</f>
        <v>0</v>
      </c>
      <c r="BS60" s="18">
        <f t="shared" ref="BS60" si="2925">BR60+IF(MONTH(BS$9)=$C$3,BR61,0)</f>
        <v>0</v>
      </c>
      <c r="BT60" s="18">
        <f t="shared" ref="BT60" si="2926">BS60+IF(MONTH(BT$9)=$C$3,BS61,0)</f>
        <v>0</v>
      </c>
      <c r="BU60" s="18">
        <f t="shared" ref="BU60" si="2927">BT60+IF(MONTH(BU$9)=$C$3,BT61,0)</f>
        <v>0</v>
      </c>
      <c r="BV60" s="18">
        <f t="shared" ref="BV60" si="2928">BU60+IF(MONTH(BV$9)=$C$3,BU61,0)</f>
        <v>0</v>
      </c>
      <c r="BW60" s="18">
        <f t="shared" ref="BW60" si="2929">BV60+IF(MONTH(BW$9)=$C$3,BV61,0)</f>
        <v>0</v>
      </c>
      <c r="BX60" s="18">
        <f t="shared" ref="BX60" si="2930">BW60+IF(MONTH(BX$9)=$C$3,BW61,0)</f>
        <v>0</v>
      </c>
      <c r="BY60" s="18">
        <f t="shared" ref="BY60" si="2931">BX60+IF(MONTH(BY$9)=$C$3,BX61,0)</f>
        <v>0</v>
      </c>
      <c r="BZ60" s="18">
        <f t="shared" ref="BZ60" si="2932">BY60+IF(MONTH(BZ$9)=$C$3,BY61,0)</f>
        <v>0</v>
      </c>
      <c r="CA60" s="18">
        <f t="shared" ref="CA60" si="2933">BZ60+IF(MONTH(CA$9)=$C$3,BZ61,0)</f>
        <v>0</v>
      </c>
      <c r="CB60" s="18">
        <f t="shared" ref="CB60" si="2934">CA60+IF(MONTH(CB$9)=$C$3,CA61,0)</f>
        <v>0</v>
      </c>
      <c r="CC60" s="18">
        <f t="shared" ref="CC60" si="2935">CB60+IF(MONTH(CC$9)=$C$3,CB61,0)</f>
        <v>0</v>
      </c>
      <c r="CD60" s="18">
        <f t="shared" ref="CD60" si="2936">CC60+IF(MONTH(CD$9)=$C$3,CC61,0)</f>
        <v>0</v>
      </c>
      <c r="CE60" s="18">
        <f t="shared" ref="CE60" si="2937">CD60+IF(MONTH(CE$9)=$C$3,CD61,0)</f>
        <v>0</v>
      </c>
      <c r="CF60" s="18">
        <f t="shared" ref="CF60" si="2938">CE60+IF(MONTH(CF$9)=$C$3,CE61,0)</f>
        <v>0</v>
      </c>
      <c r="CG60" s="18">
        <f t="shared" ref="CG60" si="2939">CF60+IF(MONTH(CG$9)=$C$3,CF61,0)</f>
        <v>0</v>
      </c>
      <c r="CH60" s="18">
        <f t="shared" ref="CH60" si="2940">CG60+IF(MONTH(CH$9)=$C$3,CG61,0)</f>
        <v>0</v>
      </c>
      <c r="CI60" s="18">
        <f t="shared" ref="CI60" si="2941">CH60+IF(MONTH(CI$9)=$C$3,CH61,0)</f>
        <v>0</v>
      </c>
      <c r="CJ60" s="18">
        <f t="shared" ref="CJ60" si="2942">CI60+IF(MONTH(CJ$9)=$C$3,CI61,0)</f>
        <v>0</v>
      </c>
      <c r="CK60" s="18">
        <f t="shared" ref="CK60" si="2943">CJ60+IF(MONTH(CK$9)=$C$3,CJ61,0)</f>
        <v>0</v>
      </c>
      <c r="CL60" s="18">
        <f t="shared" ref="CL60" si="2944">CK60+IF(MONTH(CL$9)=$C$3,CK61,0)</f>
        <v>0</v>
      </c>
      <c r="CM60" s="18">
        <f t="shared" ref="CM60" si="2945">CL60+IF(MONTH(CM$9)=$C$3,CL61,0)</f>
        <v>0</v>
      </c>
      <c r="CN60" s="18">
        <f t="shared" ref="CN60" si="2946">CM60+IF(MONTH(CN$9)=$C$3,CM61,0)</f>
        <v>0</v>
      </c>
      <c r="CO60" s="18">
        <f t="shared" ref="CO60" si="2947">CN60+IF(MONTH(CO$9)=$C$3,CN61,0)</f>
        <v>0</v>
      </c>
      <c r="CP60" s="18">
        <f t="shared" ref="CP60" si="2948">CO60+IF(MONTH(CP$9)=$C$3,CO61,0)</f>
        <v>0</v>
      </c>
      <c r="CQ60" s="18">
        <f t="shared" ref="CQ60" si="2949">CP60+IF(MONTH(CQ$9)=$C$3,CP61,0)</f>
        <v>0</v>
      </c>
      <c r="CR60" s="18">
        <f t="shared" ref="CR60" si="2950">CQ60+IF(MONTH(CR$9)=$C$3,CQ61,0)</f>
        <v>0</v>
      </c>
      <c r="CS60" s="18">
        <f t="shared" ref="CS60" si="2951">CR60+IF(MONTH(CS$9)=$C$3,CR61,0)</f>
        <v>0</v>
      </c>
      <c r="CT60" s="18">
        <f t="shared" ref="CT60" si="2952">CS60+IF(MONTH(CT$9)=$C$3,CS61,0)</f>
        <v>0</v>
      </c>
      <c r="CU60" s="18">
        <f t="shared" ref="CU60" si="2953">CT60+IF(MONTH(CU$9)=$C$3,CT61,0)</f>
        <v>0</v>
      </c>
      <c r="CV60" s="18">
        <f t="shared" ref="CV60" si="2954">CU60+IF(MONTH(CV$9)=$C$3,CU61,0)</f>
        <v>0</v>
      </c>
      <c r="CW60" s="18">
        <f t="shared" ref="CW60" si="2955">CV60+IF(MONTH(CW$9)=$C$3,CV61,0)</f>
        <v>0</v>
      </c>
      <c r="CX60" s="18">
        <f t="shared" ref="CX60" si="2956">CW60+IF(MONTH(CX$9)=$C$3,CW61,0)</f>
        <v>0</v>
      </c>
      <c r="CY60" s="18">
        <f t="shared" ref="CY60" si="2957">CX60+IF(MONTH(CY$9)=$C$3,CX61,0)</f>
        <v>0</v>
      </c>
      <c r="CZ60" s="18">
        <f t="shared" ref="CZ60" si="2958">CY60+IF(MONTH(CZ$9)=$C$3,CY61,0)</f>
        <v>0</v>
      </c>
      <c r="DA60" s="18">
        <f t="shared" ref="DA60" si="2959">CZ60+IF(MONTH(DA$9)=$C$3,CZ61,0)</f>
        <v>0</v>
      </c>
      <c r="DB60" s="18">
        <f t="shared" ref="DB60" si="2960">DA60+IF(MONTH(DB$9)=$C$3,DA61,0)</f>
        <v>0</v>
      </c>
      <c r="DC60" s="18">
        <f t="shared" ref="DC60" si="2961">DB60+IF(MONTH(DC$9)=$C$3,DB61,0)</f>
        <v>0</v>
      </c>
      <c r="DD60" s="18">
        <f t="shared" ref="DD60" si="2962">DC60+IF(MONTH(DD$9)=$C$3,DC61,0)</f>
        <v>0</v>
      </c>
      <c r="DE60" s="18">
        <f t="shared" ref="DE60" si="2963">DD60+IF(MONTH(DE$9)=$C$3,DD61,0)</f>
        <v>0</v>
      </c>
      <c r="DF60" s="18">
        <f t="shared" ref="DF60" si="2964">DE60+IF(MONTH(DF$9)=$C$3,DE61,0)</f>
        <v>0</v>
      </c>
      <c r="DG60" s="18">
        <f t="shared" ref="DG60" si="2965">DF60+IF(MONTH(DG$9)=$C$3,DF61,0)</f>
        <v>0</v>
      </c>
      <c r="DH60" s="18">
        <f t="shared" ref="DH60" si="2966">DG60+IF(MONTH(DH$9)=$C$3,DG61,0)</f>
        <v>0</v>
      </c>
      <c r="DI60" s="18">
        <f t="shared" ref="DI60" si="2967">DH60+IF(MONTH(DI$9)=$C$3,DH61,0)</f>
        <v>0</v>
      </c>
      <c r="DJ60" s="18">
        <f t="shared" ref="DJ60" si="2968">DI60+IF(MONTH(DJ$9)=$C$3,DI61,0)</f>
        <v>0</v>
      </c>
      <c r="DK60" s="18">
        <f t="shared" ref="DK60" si="2969">DJ60+IF(MONTH(DK$9)=$C$3,DJ61,0)</f>
        <v>0</v>
      </c>
      <c r="DL60" s="18">
        <f t="shared" ref="DL60" si="2970">DK60+IF(MONTH(DL$9)=$C$3,DK61,0)</f>
        <v>0</v>
      </c>
      <c r="DM60" s="18">
        <f t="shared" ref="DM60" si="2971">DL60+IF(MONTH(DM$9)=$C$3,DL61,0)</f>
        <v>0</v>
      </c>
      <c r="DN60" s="18">
        <f t="shared" ref="DN60" si="2972">DM60+IF(MONTH(DN$9)=$C$3,DM61,0)</f>
        <v>0</v>
      </c>
      <c r="DO60" s="18">
        <f t="shared" ref="DO60" si="2973">DN60+IF(MONTH(DO$9)=$C$3,DN61,0)</f>
        <v>0</v>
      </c>
      <c r="DP60" s="18">
        <f t="shared" ref="DP60" si="2974">DO60+IF(MONTH(DP$9)=$C$3,DO61,0)</f>
        <v>0</v>
      </c>
      <c r="DQ60" s="18">
        <f t="shared" ref="DQ60" si="2975">DP60+IF(MONTH(DQ$9)=$C$3,DP61,0)</f>
        <v>0</v>
      </c>
      <c r="DR60" s="18">
        <f t="shared" ref="DR60" si="2976">DQ60+IF(MONTH(DR$9)=$C$3,DQ61,0)</f>
        <v>0</v>
      </c>
      <c r="DS60" s="18">
        <f t="shared" ref="DS60" si="2977">DR60+IF(MONTH(DS$9)=$C$3,DR61,0)</f>
        <v>0</v>
      </c>
      <c r="DT60" s="18">
        <f t="shared" ref="DT60" si="2978">DS60+IF(MONTH(DT$9)=$C$3,DS61,0)</f>
        <v>0</v>
      </c>
      <c r="DU60" s="18">
        <f t="shared" ref="DU60" si="2979">DT60+IF(MONTH(DU$9)=$C$3,DT61,0)</f>
        <v>0</v>
      </c>
      <c r="DV60" s="18">
        <f t="shared" ref="DV60" si="2980">DU60+IF(MONTH(DV$9)=$C$3,DU61,0)</f>
        <v>0</v>
      </c>
      <c r="DW60" s="18">
        <f t="shared" ref="DW60" si="2981">DV60+IF(MONTH(DW$9)=$C$3,DV61,0)</f>
        <v>0</v>
      </c>
      <c r="DX60" s="18">
        <f t="shared" ref="DX60" si="2982">DW60+IF(MONTH(DX$9)=$C$3,DW61,0)</f>
        <v>0</v>
      </c>
      <c r="DY60" s="18">
        <f t="shared" ref="DY60" si="2983">DX60+IF(MONTH(DY$9)=$C$3,DX61,0)</f>
        <v>0</v>
      </c>
      <c r="DZ60" s="18">
        <f t="shared" ref="DZ60" si="2984">DY60+IF(MONTH(DZ$9)=$C$3,DY61,0)</f>
        <v>0</v>
      </c>
      <c r="EA60" s="18">
        <f t="shared" ref="EA60" si="2985">DZ60+IF(MONTH(EA$9)=$C$3,DZ61,0)</f>
        <v>0</v>
      </c>
      <c r="EB60" s="18">
        <f t="shared" ref="EB60" si="2986">EA60+IF(MONTH(EB$9)=$C$3,EA61,0)</f>
        <v>0</v>
      </c>
      <c r="EC60" s="18">
        <f t="shared" ref="EC60" si="2987">EB60+IF(MONTH(EC$9)=$C$3,EB61,0)</f>
        <v>0</v>
      </c>
      <c r="ED60" s="18">
        <f t="shared" ref="ED60" si="2988">EC60+IF(MONTH(ED$9)=$C$3,EC61,0)</f>
        <v>0</v>
      </c>
      <c r="EE60" s="18">
        <f t="shared" ref="EE60" si="2989">ED60+IF(MONTH(EE$9)=$C$3,ED61,0)</f>
        <v>0</v>
      </c>
      <c r="EF60" s="18">
        <f t="shared" ref="EF60" si="2990">EE60+IF(MONTH(EF$9)=$C$3,EE61,0)</f>
        <v>0</v>
      </c>
      <c r="EG60" s="18">
        <f t="shared" ref="EG60" si="2991">EF60+IF(MONTH(EG$9)=$C$3,EF61,0)</f>
        <v>0</v>
      </c>
      <c r="EH60" s="18">
        <f t="shared" ref="EH60" si="2992">EG60+IF(MONTH(EH$9)=$C$3,EG61,0)</f>
        <v>0</v>
      </c>
      <c r="EI60" s="18">
        <f t="shared" ref="EI60" si="2993">EH60+IF(MONTH(EI$9)=$C$3,EH61,0)</f>
        <v>0</v>
      </c>
      <c r="EJ60" s="18">
        <f t="shared" ref="EJ60" si="2994">EI60+IF(MONTH(EJ$9)=$C$3,EI61,0)</f>
        <v>0</v>
      </c>
      <c r="EK60" s="18">
        <f t="shared" ref="EK60" si="2995">EJ60+IF(MONTH(EK$9)=$C$3,EJ61,0)</f>
        <v>0</v>
      </c>
      <c r="EL60" s="18">
        <f t="shared" ref="EL60" si="2996">EK60+IF(MONTH(EL$9)=$C$3,EK61,0)</f>
        <v>0</v>
      </c>
      <c r="EM60" s="18">
        <f t="shared" ref="EM60" si="2997">EL60+IF(MONTH(EM$9)=$C$3,EL61,0)</f>
        <v>0</v>
      </c>
      <c r="EN60" s="18">
        <f t="shared" ref="EN60" si="2998">EM60+IF(MONTH(EN$9)=$C$3,EM61,0)</f>
        <v>0</v>
      </c>
      <c r="EO60" s="18">
        <f t="shared" ref="EO60" si="2999">EN60+IF(MONTH(EO$9)=$C$3,EN61,0)</f>
        <v>0</v>
      </c>
      <c r="EP60" s="18">
        <f t="shared" ref="EP60" si="3000">EO60+IF(MONTH(EP$9)=$C$3,EO61,0)</f>
        <v>0</v>
      </c>
      <c r="EQ60" s="18">
        <f t="shared" ref="EQ60" si="3001">EP60+IF(MONTH(EQ$9)=$C$3,EP61,0)</f>
        <v>0</v>
      </c>
      <c r="ER60" s="18">
        <f t="shared" ref="ER60" si="3002">EQ60+IF(MONTH(ER$9)=$C$3,EQ61,0)</f>
        <v>0</v>
      </c>
      <c r="ES60" s="18">
        <f t="shared" ref="ES60" si="3003">ER60+IF(MONTH(ES$9)=$C$3,ER61,0)</f>
        <v>0</v>
      </c>
      <c r="ET60" s="18">
        <f t="shared" ref="ET60" si="3004">ES60+IF(MONTH(ET$9)=$C$3,ES61,0)</f>
        <v>0</v>
      </c>
      <c r="EU60" s="18">
        <f t="shared" ref="EU60" si="3005">ET60+IF(MONTH(EU$9)=$C$3,ET61,0)</f>
        <v>0</v>
      </c>
      <c r="EV60" s="18">
        <f t="shared" ref="EV60" si="3006">EU60+IF(MONTH(EV$9)=$C$3,EU61,0)</f>
        <v>0</v>
      </c>
      <c r="EW60" s="18">
        <f t="shared" ref="EW60" si="3007">EV60+IF(MONTH(EW$9)=$C$3,EV61,0)</f>
        <v>0</v>
      </c>
      <c r="EX60" s="18">
        <f t="shared" ref="EX60" si="3008">EW60+IF(MONTH(EX$9)=$C$3,EW61,0)</f>
        <v>0</v>
      </c>
      <c r="EY60" s="18">
        <f t="shared" ref="EY60" si="3009">EX60+IF(MONTH(EY$9)=$C$3,EX61,0)</f>
        <v>0</v>
      </c>
      <c r="EZ60" s="18">
        <f t="shared" ref="EZ60" si="3010">EY60+IF(MONTH(EZ$9)=$C$3,EY61,0)</f>
        <v>0</v>
      </c>
      <c r="FA60" s="18">
        <f t="shared" ref="FA60" si="3011">EZ60+IF(MONTH(FA$9)=$C$3,EZ61,0)</f>
        <v>0</v>
      </c>
      <c r="FB60" s="18">
        <f t="shared" ref="FB60" si="3012">FA60+IF(MONTH(FB$9)=$C$3,FA61,0)</f>
        <v>0</v>
      </c>
      <c r="FC60" s="18">
        <f t="shared" ref="FC60" si="3013">FB60+IF(MONTH(FC$9)=$C$3,FB61,0)</f>
        <v>0</v>
      </c>
      <c r="FD60" s="18">
        <f t="shared" ref="FD60" si="3014">FC60+IF(MONTH(FD$9)=$C$3,FC61,0)</f>
        <v>0</v>
      </c>
      <c r="FE60" s="18">
        <f t="shared" ref="FE60" si="3015">FD60+IF(MONTH(FE$9)=$C$3,FD61,0)</f>
        <v>0</v>
      </c>
      <c r="FF60" s="18">
        <f t="shared" ref="FF60" si="3016">FE60+IF(MONTH(FF$9)=$C$3,FE61,0)</f>
        <v>0</v>
      </c>
      <c r="FG60" s="18">
        <f t="shared" ref="FG60" si="3017">FF60+IF(MONTH(FG$9)=$C$3,FF61,0)</f>
        <v>0</v>
      </c>
      <c r="FH60" s="18">
        <f t="shared" ref="FH60" si="3018">FG60+IF(MONTH(FH$9)=$C$3,FG61,0)</f>
        <v>0</v>
      </c>
      <c r="FI60" s="18">
        <f t="shared" ref="FI60" si="3019">FH60+IF(MONTH(FI$9)=$C$3,FH61,0)</f>
        <v>0</v>
      </c>
    </row>
    <row r="61" spans="1:165" x14ac:dyDescent="0.3">
      <c r="A61" s="3">
        <v>104140</v>
      </c>
      <c r="B61" s="3" t="s">
        <v>13</v>
      </c>
      <c r="C61" s="1" t="str">
        <f>IF(C60&lt;&gt;"",C60,"")</f>
        <v>Yyyy</v>
      </c>
      <c r="D61" s="1">
        <f>D60</f>
        <v>2</v>
      </c>
      <c r="J61" s="6">
        <f t="shared" ref="J61" si="3020">IF(J$8&lt;$F60,0,IF(J$8=$F60,$G60,IF(MONTH(J$9)=$C$3,0,I61)))</f>
        <v>0</v>
      </c>
      <c r="K61" s="6">
        <f t="shared" ref="K61" si="3021">IF(K$8&lt;$F60,0,IF(K$8=$F60,$G60,IF(MONTH(K$9)=$C$3,0,J61)))</f>
        <v>0</v>
      </c>
      <c r="L61" s="6">
        <f t="shared" ref="L61" si="3022">IF(L$8&lt;$F60,0,IF(L$8=$F60,$G60,IF(MONTH(L$9)=$C$3,0,K61)))</f>
        <v>0</v>
      </c>
      <c r="M61" s="6">
        <f t="shared" ref="M61" si="3023">IF(M$8&lt;$F60,0,IF(M$8=$F60,$G60,IF(MONTH(M$9)=$C$3,0,L61)))</f>
        <v>0</v>
      </c>
      <c r="N61" s="6">
        <f t="shared" ref="N61" si="3024">IF(N$8&lt;$F60,0,IF(N$8=$F60,$G60,IF(MONTH(N$9)=$C$3,0,M61)))</f>
        <v>0</v>
      </c>
      <c r="O61" s="6">
        <f t="shared" ref="O61" si="3025">IF(O$8&lt;$F60,0,IF(O$8=$F60,$G60,IF(MONTH(O$9)=$C$3,0,N61)))</f>
        <v>0</v>
      </c>
      <c r="P61" s="6">
        <f t="shared" ref="P61" si="3026">IF(P$8&lt;$F60,0,IF(P$8=$F60,$G60,IF(MONTH(P$9)=$C$3,0,O61)))</f>
        <v>0</v>
      </c>
      <c r="Q61" s="6">
        <f t="shared" ref="Q61" si="3027">IF(Q$8&lt;$F60,0,IF(Q$8=$F60,$G60,IF(MONTH(Q$9)=$C$3,0,P61)))</f>
        <v>0</v>
      </c>
      <c r="R61" s="6">
        <f t="shared" ref="R61" si="3028">IF(R$8&lt;$F60,0,IF(R$8=$F60,$G60,IF(MONTH(R$9)=$C$3,0,Q61)))</f>
        <v>0</v>
      </c>
      <c r="S61" s="6">
        <f t="shared" ref="S61" si="3029">IF(S$8&lt;$F60,0,IF(S$8=$F60,$G60,IF(MONTH(S$9)=$C$3,0,R61)))</f>
        <v>0</v>
      </c>
      <c r="T61" s="6">
        <f t="shared" ref="T61" si="3030">IF(T$8&lt;$F60,0,IF(T$8=$F60,$G60,IF(MONTH(T$9)=$C$3,0,S61)))</f>
        <v>0</v>
      </c>
      <c r="U61" s="6">
        <f t="shared" ref="U61" si="3031">IF(U$8&lt;$F60,0,IF(U$8=$F60,$G60,IF(MONTH(U$9)=$C$3,0,T61)))</f>
        <v>0</v>
      </c>
      <c r="V61" s="6">
        <f t="shared" ref="V61" si="3032">IF(V$8&lt;$F60,0,IF(V$8=$F60,$G60,IF(MONTH(V$9)=$C$3,0,U61)))</f>
        <v>0</v>
      </c>
      <c r="W61" s="6">
        <f t="shared" ref="W61" si="3033">IF(W$8&lt;$F60,0,IF(W$8=$F60,$G60,IF(MONTH(W$9)=$C$3,0,V61)))</f>
        <v>0</v>
      </c>
      <c r="X61" s="6">
        <f t="shared" ref="X61" si="3034">IF(X$8&lt;$F60,0,IF(X$8=$F60,$G60,IF(MONTH(X$9)=$C$3,0,W61)))</f>
        <v>0</v>
      </c>
      <c r="Y61" s="6">
        <f t="shared" ref="Y61" si="3035">IF(Y$8&lt;$F60,0,IF(Y$8=$F60,$G60,IF(MONTH(Y$9)=$C$3,0,X61)))</f>
        <v>0</v>
      </c>
      <c r="Z61" s="6">
        <f t="shared" ref="Z61" si="3036">IF(Z$8&lt;$F60,0,IF(Z$8=$F60,$G60,IF(MONTH(Z$9)=$C$3,0,Y61)))</f>
        <v>0</v>
      </c>
      <c r="AA61" s="6">
        <f t="shared" ref="AA61" si="3037">IF(AA$8&lt;$F60,0,IF(AA$8=$F60,$G60,IF(MONTH(AA$9)=$C$3,0,Z61)))</f>
        <v>0</v>
      </c>
      <c r="AB61" s="6">
        <f t="shared" ref="AB61" si="3038">IF(AB$8&lt;$F60,0,IF(AB$8=$F60,$G60,IF(MONTH(AB$9)=$C$3,0,AA61)))</f>
        <v>0</v>
      </c>
      <c r="AC61" s="6">
        <f t="shared" ref="AC61" si="3039">IF(AC$8&lt;$F60,0,IF(AC$8=$F60,$G60,IF(MONTH(AC$9)=$C$3,0,AB61)))</f>
        <v>0</v>
      </c>
      <c r="AD61" s="6">
        <f t="shared" ref="AD61" si="3040">IF(AD$8&lt;$F60,0,IF(AD$8=$F60,$G60,IF(MONTH(AD$9)=$C$3,0,AC61)))</f>
        <v>0</v>
      </c>
      <c r="AE61" s="6">
        <f t="shared" ref="AE61" si="3041">IF(AE$8&lt;$F60,0,IF(AE$8=$F60,$G60,IF(MONTH(AE$9)=$C$3,0,AD61)))</f>
        <v>0</v>
      </c>
      <c r="AF61" s="6">
        <f t="shared" ref="AF61" si="3042">IF(AF$8&lt;$F60,0,IF(AF$8=$F60,$G60,IF(MONTH(AF$9)=$C$3,0,AE61)))</f>
        <v>0</v>
      </c>
      <c r="AG61" s="6">
        <f t="shared" ref="AG61" si="3043">IF(AG$8&lt;$F60,0,IF(AG$8=$F60,$G60,IF(MONTH(AG$9)=$C$3,0,AF61)))</f>
        <v>0</v>
      </c>
      <c r="AH61" s="6">
        <f t="shared" ref="AH61" si="3044">IF(AH$8&lt;$F60,0,IF(AH$8=$F60,$G60,IF(MONTH(AH$9)=$C$3,0,AG61)))</f>
        <v>0</v>
      </c>
      <c r="AI61" s="6">
        <f t="shared" ref="AI61" si="3045">IF(AI$8&lt;$F60,0,IF(AI$8=$F60,$G60,IF(MONTH(AI$9)=$C$3,0,AH61)))</f>
        <v>0</v>
      </c>
      <c r="AJ61" s="6">
        <f t="shared" ref="AJ61" si="3046">IF(AJ$8&lt;$F60,0,IF(AJ$8=$F60,$G60,IF(MONTH(AJ$9)=$C$3,0,AI61)))</f>
        <v>0</v>
      </c>
      <c r="AK61" s="6">
        <f t="shared" ref="AK61" si="3047">IF(AK$8&lt;$F60,0,IF(AK$8=$F60,$G60,IF(MONTH(AK$9)=$C$3,0,AJ61)))</f>
        <v>0</v>
      </c>
      <c r="AL61" s="6">
        <f t="shared" ref="AL61" si="3048">IF(AL$8&lt;$F60,0,IF(AL$8=$F60,$G60,IF(MONTH(AL$9)=$C$3,0,AK61)))</f>
        <v>0</v>
      </c>
      <c r="AM61" s="6">
        <f t="shared" ref="AM61" si="3049">IF(AM$8&lt;$F60,0,IF(AM$8=$F60,$G60,IF(MONTH(AM$9)=$C$3,0,AL61)))</f>
        <v>0</v>
      </c>
      <c r="AN61" s="6">
        <f t="shared" ref="AN61" si="3050">IF(AN$8&lt;$F60,0,IF(AN$8=$F60,$G60,IF(MONTH(AN$9)=$C$3,0,AM61)))</f>
        <v>0</v>
      </c>
      <c r="AO61" s="6">
        <f t="shared" ref="AO61" si="3051">IF(AO$8&lt;$F60,0,IF(AO$8=$F60,$G60,IF(MONTH(AO$9)=$C$3,0,AN61)))</f>
        <v>0</v>
      </c>
      <c r="AP61" s="6">
        <f t="shared" ref="AP61" si="3052">IF(AP$8&lt;$F60,0,IF(AP$8=$F60,$G60,IF(MONTH(AP$9)=$C$3,0,AO61)))</f>
        <v>0</v>
      </c>
      <c r="AQ61" s="6">
        <f t="shared" ref="AQ61" si="3053">IF(AQ$8&lt;$F60,0,IF(AQ$8=$F60,$G60,IF(MONTH(AQ$9)=$C$3,0,AP61)))</f>
        <v>0</v>
      </c>
      <c r="AR61" s="6">
        <f t="shared" ref="AR61" si="3054">IF(AR$8&lt;$F60,0,IF(AR$8=$F60,$G60,IF(MONTH(AR$9)=$C$3,0,AQ61)))</f>
        <v>0</v>
      </c>
      <c r="AS61" s="6">
        <f t="shared" ref="AS61" si="3055">IF(AS$8&lt;$F60,0,IF(AS$8=$F60,$G60,IF(MONTH(AS$9)=$C$3,0,AR61)))</f>
        <v>0</v>
      </c>
      <c r="AT61" s="6">
        <f t="shared" ref="AT61" si="3056">IF(AT$8&lt;$F60,0,IF(AT$8=$F60,$G60,IF(MONTH(AT$9)=$C$3,0,AS61)))</f>
        <v>0</v>
      </c>
      <c r="AU61" s="6">
        <f t="shared" ref="AU61" si="3057">IF(AU$8&lt;$F60,0,IF(AU$8=$F60,$G60,IF(MONTH(AU$9)=$C$3,0,AT61)))</f>
        <v>0</v>
      </c>
      <c r="AV61" s="6">
        <f t="shared" ref="AV61" si="3058">IF(AV$8&lt;$F60,0,IF(AV$8=$F60,$G60,IF(MONTH(AV$9)=$C$3,0,AU61)))</f>
        <v>0</v>
      </c>
      <c r="AW61" s="6">
        <f t="shared" ref="AW61" si="3059">IF(AW$8&lt;$F60,0,IF(AW$8=$F60,$G60,IF(MONTH(AW$9)=$C$3,0,AV61)))</f>
        <v>0</v>
      </c>
      <c r="AX61" s="6">
        <f t="shared" ref="AX61" si="3060">IF(AX$8&lt;$F60,0,IF(AX$8=$F60,$G60,IF(MONTH(AX$9)=$C$3,0,AW61)))</f>
        <v>0</v>
      </c>
      <c r="AY61" s="6">
        <f t="shared" ref="AY61" si="3061">IF(AY$8&lt;$F60,0,IF(AY$8=$F60,$G60,IF(MONTH(AY$9)=$C$3,0,AX61)))</f>
        <v>0</v>
      </c>
      <c r="AZ61" s="6">
        <f t="shared" ref="AZ61" si="3062">IF(AZ$8&lt;$F60,0,IF(AZ$8=$F60,$G60,IF(MONTH(AZ$9)=$C$3,0,AY61)))</f>
        <v>0</v>
      </c>
      <c r="BA61" s="6">
        <f t="shared" ref="BA61" si="3063">IF(BA$8&lt;$F60,0,IF(BA$8=$F60,$G60,IF(MONTH(BA$9)=$C$3,0,AZ61)))</f>
        <v>0</v>
      </c>
      <c r="BB61" s="6">
        <f t="shared" ref="BB61" si="3064">IF(BB$8&lt;$F60,0,IF(BB$8=$F60,$G60,IF(MONTH(BB$9)=$C$3,0,BA61)))</f>
        <v>0</v>
      </c>
      <c r="BC61" s="6">
        <f t="shared" ref="BC61" si="3065">IF(BC$8&lt;$F60,0,IF(BC$8=$F60,$G60,IF(MONTH(BC$9)=$C$3,0,BB61)))</f>
        <v>0</v>
      </c>
      <c r="BD61" s="6">
        <f t="shared" ref="BD61" si="3066">IF(BD$8&lt;$F60,0,IF(BD$8=$F60,$G60,IF(MONTH(BD$9)=$C$3,0,BC61)))</f>
        <v>0</v>
      </c>
      <c r="BE61" s="6">
        <f t="shared" ref="BE61" si="3067">IF(BE$8&lt;$F60,0,IF(BE$8=$F60,$G60,IF(MONTH(BE$9)=$C$3,0,BD61)))</f>
        <v>0</v>
      </c>
      <c r="BF61" s="6">
        <f t="shared" ref="BF61" si="3068">IF(BF$8&lt;$F60,0,IF(BF$8=$F60,$G60,IF(MONTH(BF$9)=$C$3,0,BE61)))</f>
        <v>0</v>
      </c>
      <c r="BG61" s="6">
        <f t="shared" ref="BG61" si="3069">IF(BG$8&lt;$F60,0,IF(BG$8=$F60,$G60,IF(MONTH(BG$9)=$C$3,0,BF61)))</f>
        <v>0</v>
      </c>
      <c r="BH61" s="6">
        <f t="shared" ref="BH61" si="3070">IF(BH$8&lt;$F60,0,IF(BH$8=$F60,$G60,IF(MONTH(BH$9)=$C$3,0,BG61)))</f>
        <v>0</v>
      </c>
      <c r="BI61" s="6">
        <f t="shared" ref="BI61" si="3071">IF(BI$8&lt;$F60,0,IF(BI$8=$F60,$G60,IF(MONTH(BI$9)=$C$3,0,BH61)))</f>
        <v>0</v>
      </c>
      <c r="BJ61" s="6">
        <f t="shared" ref="BJ61" si="3072">IF(BJ$8&lt;$F60,0,IF(BJ$8=$F60,$G60,IF(MONTH(BJ$9)=$C$3,0,BI61)))</f>
        <v>0</v>
      </c>
      <c r="BK61" s="6">
        <f t="shared" ref="BK61" si="3073">IF(BK$8&lt;$F60,0,IF(BK$8=$F60,$G60,IF(MONTH(BK$9)=$C$3,0,BJ61)))</f>
        <v>0</v>
      </c>
      <c r="BL61" s="6">
        <f t="shared" ref="BL61" si="3074">IF(BL$8&lt;$F60,0,IF(BL$8=$F60,$G60,IF(MONTH(BL$9)=$C$3,0,BK61)))</f>
        <v>0</v>
      </c>
      <c r="BM61" s="6">
        <f t="shared" ref="BM61" si="3075">IF(BM$8&lt;$F60,0,IF(BM$8=$F60,$G60,IF(MONTH(BM$9)=$C$3,0,BL61)))</f>
        <v>0</v>
      </c>
      <c r="BN61" s="6">
        <f t="shared" ref="BN61" si="3076">IF(BN$8&lt;$F60,0,IF(BN$8=$F60,$G60,IF(MONTH(BN$9)=$C$3,0,BM61)))</f>
        <v>0</v>
      </c>
      <c r="BO61" s="6">
        <f t="shared" ref="BO61" si="3077">IF(BO$8&lt;$F60,0,IF(BO$8=$F60,$G60,IF(MONTH(BO$9)=$C$3,0,BN61)))</f>
        <v>0</v>
      </c>
      <c r="BP61" s="6">
        <f t="shared" ref="BP61" si="3078">IF(BP$8&lt;$F60,0,IF(BP$8=$F60,$G60,IF(MONTH(BP$9)=$C$3,0,BO61)))</f>
        <v>0</v>
      </c>
      <c r="BQ61" s="6">
        <f t="shared" ref="BQ61" si="3079">IF(BQ$8&lt;$F60,0,IF(BQ$8=$F60,$G60,IF(MONTH(BQ$9)=$C$3,0,BP61)))</f>
        <v>0</v>
      </c>
      <c r="BR61" s="6">
        <f t="shared" ref="BR61" si="3080">IF(BR$8&lt;$F60,0,IF(BR$8=$F60,$G60,IF(MONTH(BR$9)=$C$3,0,BQ61)))</f>
        <v>0</v>
      </c>
      <c r="BS61" s="6">
        <f t="shared" ref="BS61" si="3081">IF(BS$8&lt;$F60,0,IF(BS$8=$F60,$G60,IF(MONTH(BS$9)=$C$3,0,BR61)))</f>
        <v>0</v>
      </c>
      <c r="BT61" s="6">
        <f t="shared" ref="BT61" si="3082">IF(BT$8&lt;$F60,0,IF(BT$8=$F60,$G60,IF(MONTH(BT$9)=$C$3,0,BS61)))</f>
        <v>0</v>
      </c>
      <c r="BU61" s="6">
        <f t="shared" ref="BU61" si="3083">IF(BU$8&lt;$F60,0,IF(BU$8=$F60,$G60,IF(MONTH(BU$9)=$C$3,0,BT61)))</f>
        <v>0</v>
      </c>
      <c r="BV61" s="6">
        <f t="shared" ref="BV61" si="3084">IF(BV$8&lt;$F60,0,IF(BV$8=$F60,$G60,IF(MONTH(BV$9)=$C$3,0,BU61)))</f>
        <v>0</v>
      </c>
      <c r="BW61" s="6">
        <f t="shared" ref="BW61" si="3085">IF(BW$8&lt;$F60,0,IF(BW$8=$F60,$G60,IF(MONTH(BW$9)=$C$3,0,BV61)))</f>
        <v>0</v>
      </c>
      <c r="BX61" s="6">
        <f t="shared" ref="BX61" si="3086">IF(BX$8&lt;$F60,0,IF(BX$8=$F60,$G60,IF(MONTH(BX$9)=$C$3,0,BW61)))</f>
        <v>0</v>
      </c>
      <c r="BY61" s="6">
        <f t="shared" ref="BY61" si="3087">IF(BY$8&lt;$F60,0,IF(BY$8=$F60,$G60,IF(MONTH(BY$9)=$C$3,0,BX61)))</f>
        <v>0</v>
      </c>
      <c r="BZ61" s="6">
        <f t="shared" ref="BZ61" si="3088">IF(BZ$8&lt;$F60,0,IF(BZ$8=$F60,$G60,IF(MONTH(BZ$9)=$C$3,0,BY61)))</f>
        <v>0</v>
      </c>
      <c r="CA61" s="6">
        <f t="shared" ref="CA61" si="3089">IF(CA$8&lt;$F60,0,IF(CA$8=$F60,$G60,IF(MONTH(CA$9)=$C$3,0,BZ61)))</f>
        <v>0</v>
      </c>
      <c r="CB61" s="6">
        <f t="shared" ref="CB61" si="3090">IF(CB$8&lt;$F60,0,IF(CB$8=$F60,$G60,IF(MONTH(CB$9)=$C$3,0,CA61)))</f>
        <v>0</v>
      </c>
      <c r="CC61" s="6">
        <f t="shared" ref="CC61" si="3091">IF(CC$8&lt;$F60,0,IF(CC$8=$F60,$G60,IF(MONTH(CC$9)=$C$3,0,CB61)))</f>
        <v>0</v>
      </c>
      <c r="CD61" s="6">
        <f t="shared" ref="CD61" si="3092">IF(CD$8&lt;$F60,0,IF(CD$8=$F60,$G60,IF(MONTH(CD$9)=$C$3,0,CC61)))</f>
        <v>0</v>
      </c>
      <c r="CE61" s="6">
        <f t="shared" ref="CE61" si="3093">IF(CE$8&lt;$F60,0,IF(CE$8=$F60,$G60,IF(MONTH(CE$9)=$C$3,0,CD61)))</f>
        <v>0</v>
      </c>
      <c r="CF61" s="6">
        <f t="shared" ref="CF61" si="3094">IF(CF$8&lt;$F60,0,IF(CF$8=$F60,$G60,IF(MONTH(CF$9)=$C$3,0,CE61)))</f>
        <v>0</v>
      </c>
      <c r="CG61" s="6">
        <f t="shared" ref="CG61" si="3095">IF(CG$8&lt;$F60,0,IF(CG$8=$F60,$G60,IF(MONTH(CG$9)=$C$3,0,CF61)))</f>
        <v>0</v>
      </c>
      <c r="CH61" s="6">
        <f t="shared" ref="CH61" si="3096">IF(CH$8&lt;$F60,0,IF(CH$8=$F60,$G60,IF(MONTH(CH$9)=$C$3,0,CG61)))</f>
        <v>0</v>
      </c>
      <c r="CI61" s="6">
        <f t="shared" ref="CI61" si="3097">IF(CI$8&lt;$F60,0,IF(CI$8=$F60,$G60,IF(MONTH(CI$9)=$C$3,0,CH61)))</f>
        <v>0</v>
      </c>
      <c r="CJ61" s="6">
        <f t="shared" ref="CJ61" si="3098">IF(CJ$8&lt;$F60,0,IF(CJ$8=$F60,$G60,IF(MONTH(CJ$9)=$C$3,0,CI61)))</f>
        <v>0</v>
      </c>
      <c r="CK61" s="6">
        <f t="shared" ref="CK61" si="3099">IF(CK$8&lt;$F60,0,IF(CK$8=$F60,$G60,IF(MONTH(CK$9)=$C$3,0,CJ61)))</f>
        <v>0</v>
      </c>
      <c r="CL61" s="6">
        <f t="shared" ref="CL61" si="3100">IF(CL$8&lt;$F60,0,IF(CL$8=$F60,$G60,IF(MONTH(CL$9)=$C$3,0,CK61)))</f>
        <v>0</v>
      </c>
      <c r="CM61" s="6">
        <f t="shared" ref="CM61" si="3101">IF(CM$8&lt;$F60,0,IF(CM$8=$F60,$G60,IF(MONTH(CM$9)=$C$3,0,CL61)))</f>
        <v>0</v>
      </c>
      <c r="CN61" s="6">
        <f t="shared" ref="CN61" si="3102">IF(CN$8&lt;$F60,0,IF(CN$8=$F60,$G60,IF(MONTH(CN$9)=$C$3,0,CM61)))</f>
        <v>0</v>
      </c>
      <c r="CO61" s="6">
        <f t="shared" ref="CO61" si="3103">IF(CO$8&lt;$F60,0,IF(CO$8=$F60,$G60,IF(MONTH(CO$9)=$C$3,0,CN61)))</f>
        <v>0</v>
      </c>
      <c r="CP61" s="6">
        <f t="shared" ref="CP61" si="3104">IF(CP$8&lt;$F60,0,IF(CP$8=$F60,$G60,IF(MONTH(CP$9)=$C$3,0,CO61)))</f>
        <v>0</v>
      </c>
      <c r="CQ61" s="6">
        <f t="shared" ref="CQ61" si="3105">IF(CQ$8&lt;$F60,0,IF(CQ$8=$F60,$G60,IF(MONTH(CQ$9)=$C$3,0,CP61)))</f>
        <v>0</v>
      </c>
      <c r="CR61" s="6">
        <f t="shared" ref="CR61" si="3106">IF(CR$8&lt;$F60,0,IF(CR$8=$F60,$G60,IF(MONTH(CR$9)=$C$3,0,CQ61)))</f>
        <v>0</v>
      </c>
      <c r="CS61" s="6">
        <f t="shared" ref="CS61" si="3107">IF(CS$8&lt;$F60,0,IF(CS$8=$F60,$G60,IF(MONTH(CS$9)=$C$3,0,CR61)))</f>
        <v>0</v>
      </c>
      <c r="CT61" s="6">
        <f t="shared" ref="CT61" si="3108">IF(CT$8&lt;$F60,0,IF(CT$8=$F60,$G60,IF(MONTH(CT$9)=$C$3,0,CS61)))</f>
        <v>0</v>
      </c>
      <c r="CU61" s="6">
        <f t="shared" ref="CU61" si="3109">IF(CU$8&lt;$F60,0,IF(CU$8=$F60,$G60,IF(MONTH(CU$9)=$C$3,0,CT61)))</f>
        <v>0</v>
      </c>
      <c r="CV61" s="6">
        <f t="shared" ref="CV61" si="3110">IF(CV$8&lt;$F60,0,IF(CV$8=$F60,$G60,IF(MONTH(CV$9)=$C$3,0,CU61)))</f>
        <v>0</v>
      </c>
      <c r="CW61" s="6">
        <f t="shared" ref="CW61" si="3111">IF(CW$8&lt;$F60,0,IF(CW$8=$F60,$G60,IF(MONTH(CW$9)=$C$3,0,CV61)))</f>
        <v>0</v>
      </c>
      <c r="CX61" s="6">
        <f t="shared" ref="CX61" si="3112">IF(CX$8&lt;$F60,0,IF(CX$8=$F60,$G60,IF(MONTH(CX$9)=$C$3,0,CW61)))</f>
        <v>0</v>
      </c>
      <c r="CY61" s="6">
        <f t="shared" ref="CY61" si="3113">IF(CY$8&lt;$F60,0,IF(CY$8=$F60,$G60,IF(MONTH(CY$9)=$C$3,0,CX61)))</f>
        <v>0</v>
      </c>
      <c r="CZ61" s="6">
        <f t="shared" ref="CZ61" si="3114">IF(CZ$8&lt;$F60,0,IF(CZ$8=$F60,$G60,IF(MONTH(CZ$9)=$C$3,0,CY61)))</f>
        <v>0</v>
      </c>
      <c r="DA61" s="6">
        <f t="shared" ref="DA61" si="3115">IF(DA$8&lt;$F60,0,IF(DA$8=$F60,$G60,IF(MONTH(DA$9)=$C$3,0,CZ61)))</f>
        <v>0</v>
      </c>
      <c r="DB61" s="6">
        <f t="shared" ref="DB61" si="3116">IF(DB$8&lt;$F60,0,IF(DB$8=$F60,$G60,IF(MONTH(DB$9)=$C$3,0,DA61)))</f>
        <v>0</v>
      </c>
      <c r="DC61" s="6">
        <f t="shared" ref="DC61" si="3117">IF(DC$8&lt;$F60,0,IF(DC$8=$F60,$G60,IF(MONTH(DC$9)=$C$3,0,DB61)))</f>
        <v>0</v>
      </c>
      <c r="DD61" s="6">
        <f t="shared" ref="DD61" si="3118">IF(DD$8&lt;$F60,0,IF(DD$8=$F60,$G60,IF(MONTH(DD$9)=$C$3,0,DC61)))</f>
        <v>0</v>
      </c>
      <c r="DE61" s="6">
        <f t="shared" ref="DE61" si="3119">IF(DE$8&lt;$F60,0,IF(DE$8=$F60,$G60,IF(MONTH(DE$9)=$C$3,0,DD61)))</f>
        <v>0</v>
      </c>
      <c r="DF61" s="6">
        <f t="shared" ref="DF61" si="3120">IF(DF$8&lt;$F60,0,IF(DF$8=$F60,$G60,IF(MONTH(DF$9)=$C$3,0,DE61)))</f>
        <v>0</v>
      </c>
      <c r="DG61" s="6">
        <f t="shared" ref="DG61" si="3121">IF(DG$8&lt;$F60,0,IF(DG$8=$F60,$G60,IF(MONTH(DG$9)=$C$3,0,DF61)))</f>
        <v>0</v>
      </c>
      <c r="DH61" s="6">
        <f t="shared" ref="DH61" si="3122">IF(DH$8&lt;$F60,0,IF(DH$8=$F60,$G60,IF(MONTH(DH$9)=$C$3,0,DG61)))</f>
        <v>0</v>
      </c>
      <c r="DI61" s="6">
        <f t="shared" ref="DI61" si="3123">IF(DI$8&lt;$F60,0,IF(DI$8=$F60,$G60,IF(MONTH(DI$9)=$C$3,0,DH61)))</f>
        <v>0</v>
      </c>
      <c r="DJ61" s="6">
        <f t="shared" ref="DJ61" si="3124">IF(DJ$8&lt;$F60,0,IF(DJ$8=$F60,$G60,IF(MONTH(DJ$9)=$C$3,0,DI61)))</f>
        <v>0</v>
      </c>
      <c r="DK61" s="6">
        <f t="shared" ref="DK61" si="3125">IF(DK$8&lt;$F60,0,IF(DK$8=$F60,$G60,IF(MONTH(DK$9)=$C$3,0,DJ61)))</f>
        <v>0</v>
      </c>
      <c r="DL61" s="6">
        <f t="shared" ref="DL61" si="3126">IF(DL$8&lt;$F60,0,IF(DL$8=$F60,$G60,IF(MONTH(DL$9)=$C$3,0,DK61)))</f>
        <v>0</v>
      </c>
      <c r="DM61" s="6">
        <f t="shared" ref="DM61" si="3127">IF(DM$8&lt;$F60,0,IF(DM$8=$F60,$G60,IF(MONTH(DM$9)=$C$3,0,DL61)))</f>
        <v>0</v>
      </c>
      <c r="DN61" s="6">
        <f t="shared" ref="DN61" si="3128">IF(DN$8&lt;$F60,0,IF(DN$8=$F60,$G60,IF(MONTH(DN$9)=$C$3,0,DM61)))</f>
        <v>0</v>
      </c>
      <c r="DO61" s="6">
        <f t="shared" ref="DO61" si="3129">IF(DO$8&lt;$F60,0,IF(DO$8=$F60,$G60,IF(MONTH(DO$9)=$C$3,0,DN61)))</f>
        <v>0</v>
      </c>
      <c r="DP61" s="6">
        <f t="shared" ref="DP61" si="3130">IF(DP$8&lt;$F60,0,IF(DP$8=$F60,$G60,IF(MONTH(DP$9)=$C$3,0,DO61)))</f>
        <v>0</v>
      </c>
      <c r="DQ61" s="6">
        <f t="shared" ref="DQ61" si="3131">IF(DQ$8&lt;$F60,0,IF(DQ$8=$F60,$G60,IF(MONTH(DQ$9)=$C$3,0,DP61)))</f>
        <v>0</v>
      </c>
      <c r="DR61" s="6">
        <f t="shared" ref="DR61" si="3132">IF(DR$8&lt;$F60,0,IF(DR$8=$F60,$G60,IF(MONTH(DR$9)=$C$3,0,DQ61)))</f>
        <v>0</v>
      </c>
      <c r="DS61" s="6">
        <f t="shared" ref="DS61" si="3133">IF(DS$8&lt;$F60,0,IF(DS$8=$F60,$G60,IF(MONTH(DS$9)=$C$3,0,DR61)))</f>
        <v>0</v>
      </c>
      <c r="DT61" s="6">
        <f t="shared" ref="DT61" si="3134">IF(DT$8&lt;$F60,0,IF(DT$8=$F60,$G60,IF(MONTH(DT$9)=$C$3,0,DS61)))</f>
        <v>0</v>
      </c>
      <c r="DU61" s="6">
        <f t="shared" ref="DU61" si="3135">IF(DU$8&lt;$F60,0,IF(DU$8=$F60,$G60,IF(MONTH(DU$9)=$C$3,0,DT61)))</f>
        <v>0</v>
      </c>
      <c r="DV61" s="6">
        <f t="shared" ref="DV61" si="3136">IF(DV$8&lt;$F60,0,IF(DV$8=$F60,$G60,IF(MONTH(DV$9)=$C$3,0,DU61)))</f>
        <v>0</v>
      </c>
      <c r="DW61" s="6">
        <f t="shared" ref="DW61" si="3137">IF(DW$8&lt;$F60,0,IF(DW$8=$F60,$G60,IF(MONTH(DW$9)=$C$3,0,DV61)))</f>
        <v>0</v>
      </c>
      <c r="DX61" s="6">
        <f t="shared" ref="DX61" si="3138">IF(DX$8&lt;$F60,0,IF(DX$8=$F60,$G60,IF(MONTH(DX$9)=$C$3,0,DW61)))</f>
        <v>0</v>
      </c>
      <c r="DY61" s="6">
        <f t="shared" ref="DY61" si="3139">IF(DY$8&lt;$F60,0,IF(DY$8=$F60,$G60,IF(MONTH(DY$9)=$C$3,0,DX61)))</f>
        <v>0</v>
      </c>
      <c r="DZ61" s="6">
        <f t="shared" ref="DZ61" si="3140">IF(DZ$8&lt;$F60,0,IF(DZ$8=$F60,$G60,IF(MONTH(DZ$9)=$C$3,0,DY61)))</f>
        <v>0</v>
      </c>
      <c r="EA61" s="6">
        <f t="shared" ref="EA61" si="3141">IF(EA$8&lt;$F60,0,IF(EA$8=$F60,$G60,IF(MONTH(EA$9)=$C$3,0,DZ61)))</f>
        <v>0</v>
      </c>
      <c r="EB61" s="6">
        <f t="shared" ref="EB61" si="3142">IF(EB$8&lt;$F60,0,IF(EB$8=$F60,$G60,IF(MONTH(EB$9)=$C$3,0,EA61)))</f>
        <v>0</v>
      </c>
      <c r="EC61" s="6">
        <f t="shared" ref="EC61" si="3143">IF(EC$8&lt;$F60,0,IF(EC$8=$F60,$G60,IF(MONTH(EC$9)=$C$3,0,EB61)))</f>
        <v>0</v>
      </c>
      <c r="ED61" s="6">
        <f t="shared" ref="ED61" si="3144">IF(ED$8&lt;$F60,0,IF(ED$8=$F60,$G60,IF(MONTH(ED$9)=$C$3,0,EC61)))</f>
        <v>0</v>
      </c>
      <c r="EE61" s="6">
        <f t="shared" ref="EE61" si="3145">IF(EE$8&lt;$F60,0,IF(EE$8=$F60,$G60,IF(MONTH(EE$9)=$C$3,0,ED61)))</f>
        <v>0</v>
      </c>
      <c r="EF61" s="6">
        <f t="shared" ref="EF61" si="3146">IF(EF$8&lt;$F60,0,IF(EF$8=$F60,$G60,IF(MONTH(EF$9)=$C$3,0,EE61)))</f>
        <v>0</v>
      </c>
      <c r="EG61" s="6">
        <f t="shared" ref="EG61" si="3147">IF(EG$8&lt;$F60,0,IF(EG$8=$F60,$G60,IF(MONTH(EG$9)=$C$3,0,EF61)))</f>
        <v>0</v>
      </c>
      <c r="EH61" s="6">
        <f t="shared" ref="EH61" si="3148">IF(EH$8&lt;$F60,0,IF(EH$8=$F60,$G60,IF(MONTH(EH$9)=$C$3,0,EG61)))</f>
        <v>0</v>
      </c>
      <c r="EI61" s="6">
        <f t="shared" ref="EI61" si="3149">IF(EI$8&lt;$F60,0,IF(EI$8=$F60,$G60,IF(MONTH(EI$9)=$C$3,0,EH61)))</f>
        <v>0</v>
      </c>
      <c r="EJ61" s="6">
        <f t="shared" ref="EJ61" si="3150">IF(EJ$8&lt;$F60,0,IF(EJ$8=$F60,$G60,IF(MONTH(EJ$9)=$C$3,0,EI61)))</f>
        <v>0</v>
      </c>
      <c r="EK61" s="6">
        <f t="shared" ref="EK61" si="3151">IF(EK$8&lt;$F60,0,IF(EK$8=$F60,$G60,IF(MONTH(EK$9)=$C$3,0,EJ61)))</f>
        <v>0</v>
      </c>
      <c r="EL61" s="6">
        <f t="shared" ref="EL61" si="3152">IF(EL$8&lt;$F60,0,IF(EL$8=$F60,$G60,IF(MONTH(EL$9)=$C$3,0,EK61)))</f>
        <v>0</v>
      </c>
      <c r="EM61" s="6">
        <f t="shared" ref="EM61" si="3153">IF(EM$8&lt;$F60,0,IF(EM$8=$F60,$G60,IF(MONTH(EM$9)=$C$3,0,EL61)))</f>
        <v>0</v>
      </c>
      <c r="EN61" s="6">
        <f t="shared" ref="EN61" si="3154">IF(EN$8&lt;$F60,0,IF(EN$8=$F60,$G60,IF(MONTH(EN$9)=$C$3,0,EM61)))</f>
        <v>0</v>
      </c>
      <c r="EO61" s="6">
        <f t="shared" ref="EO61" si="3155">IF(EO$8&lt;$F60,0,IF(EO$8=$F60,$G60,IF(MONTH(EO$9)=$C$3,0,EN61)))</f>
        <v>0</v>
      </c>
      <c r="EP61" s="6">
        <f t="shared" ref="EP61" si="3156">IF(EP$8&lt;$F60,0,IF(EP$8=$F60,$G60,IF(MONTH(EP$9)=$C$3,0,EO61)))</f>
        <v>0</v>
      </c>
      <c r="EQ61" s="6">
        <f t="shared" ref="EQ61" si="3157">IF(EQ$8&lt;$F60,0,IF(EQ$8=$F60,$G60,IF(MONTH(EQ$9)=$C$3,0,EP61)))</f>
        <v>0</v>
      </c>
      <c r="ER61" s="6">
        <f t="shared" ref="ER61" si="3158">IF(ER$8&lt;$F60,0,IF(ER$8=$F60,$G60,IF(MONTH(ER$9)=$C$3,0,EQ61)))</f>
        <v>0</v>
      </c>
      <c r="ES61" s="6">
        <f t="shared" ref="ES61" si="3159">IF(ES$8&lt;$F60,0,IF(ES$8=$F60,$G60,IF(MONTH(ES$9)=$C$3,0,ER61)))</f>
        <v>0</v>
      </c>
      <c r="ET61" s="6">
        <f t="shared" ref="ET61" si="3160">IF(ET$8&lt;$F60,0,IF(ET$8=$F60,$G60,IF(MONTH(ET$9)=$C$3,0,ES61)))</f>
        <v>0</v>
      </c>
      <c r="EU61" s="6">
        <f t="shared" ref="EU61" si="3161">IF(EU$8&lt;$F60,0,IF(EU$8=$F60,$G60,IF(MONTH(EU$9)=$C$3,0,ET61)))</f>
        <v>0</v>
      </c>
      <c r="EV61" s="6">
        <f t="shared" ref="EV61" si="3162">IF(EV$8&lt;$F60,0,IF(EV$8=$F60,$G60,IF(MONTH(EV$9)=$C$3,0,EU61)))</f>
        <v>0</v>
      </c>
      <c r="EW61" s="6">
        <f t="shared" ref="EW61" si="3163">IF(EW$8&lt;$F60,0,IF(EW$8=$F60,$G60,IF(MONTH(EW$9)=$C$3,0,EV61)))</f>
        <v>0</v>
      </c>
      <c r="EX61" s="6">
        <f t="shared" ref="EX61" si="3164">IF(EX$8&lt;$F60,0,IF(EX$8=$F60,$G60,IF(MONTH(EX$9)=$C$3,0,EW61)))</f>
        <v>0</v>
      </c>
      <c r="EY61" s="6">
        <f t="shared" ref="EY61" si="3165">IF(EY$8&lt;$F60,0,IF(EY$8=$F60,$G60,IF(MONTH(EY$9)=$C$3,0,EX61)))</f>
        <v>0</v>
      </c>
      <c r="EZ61" s="6">
        <f t="shared" ref="EZ61" si="3166">IF(EZ$8&lt;$F60,0,IF(EZ$8=$F60,$G60,IF(MONTH(EZ$9)=$C$3,0,EY61)))</f>
        <v>0</v>
      </c>
      <c r="FA61" s="6">
        <f t="shared" ref="FA61" si="3167">IF(FA$8&lt;$F60,0,IF(FA$8=$F60,$G60,IF(MONTH(FA$9)=$C$3,0,EZ61)))</f>
        <v>0</v>
      </c>
      <c r="FB61" s="6">
        <f t="shared" ref="FB61" si="3168">IF(FB$8&lt;$F60,0,IF(FB$8=$F60,$G60,IF(MONTH(FB$9)=$C$3,0,FA61)))</f>
        <v>0</v>
      </c>
      <c r="FC61" s="6">
        <f t="shared" ref="FC61" si="3169">IF(FC$8&lt;$F60,0,IF(FC$8=$F60,$G60,IF(MONTH(FC$9)=$C$3,0,FB61)))</f>
        <v>0</v>
      </c>
      <c r="FD61" s="6">
        <f t="shared" ref="FD61" si="3170">IF(FD$8&lt;$F60,0,IF(FD$8=$F60,$G60,IF(MONTH(FD$9)=$C$3,0,FC61)))</f>
        <v>0</v>
      </c>
      <c r="FE61" s="6">
        <f t="shared" ref="FE61" si="3171">IF(FE$8&lt;$F60,0,IF(FE$8=$F60,$G60,IF(MONTH(FE$9)=$C$3,0,FD61)))</f>
        <v>0</v>
      </c>
      <c r="FF61" s="6">
        <f t="shared" ref="FF61" si="3172">IF(FF$8&lt;$F60,0,IF(FF$8=$F60,$G60,IF(MONTH(FF$9)=$C$3,0,FE61)))</f>
        <v>0</v>
      </c>
      <c r="FG61" s="6">
        <f t="shared" ref="FG61" si="3173">IF(FG$8&lt;$F60,0,IF(FG$8=$F60,$G60,IF(MONTH(FG$9)=$C$3,0,FF61)))</f>
        <v>0</v>
      </c>
      <c r="FH61" s="6">
        <f t="shared" ref="FH61" si="3174">IF(FH$8&lt;$F60,0,IF(FH$8=$F60,$G60,IF(MONTH(FH$9)=$C$3,0,FG61)))</f>
        <v>0</v>
      </c>
      <c r="FI61" s="6">
        <f t="shared" ref="FI61" si="3175">IF(FI$8&lt;$F60,0,IF(FI$8=$F60,$G60,IF(MONTH(FI$9)=$C$3,0,FH61)))</f>
        <v>0</v>
      </c>
    </row>
    <row r="62" spans="1:165" x14ac:dyDescent="0.3">
      <c r="A62" s="3">
        <v>104310</v>
      </c>
      <c r="B62" s="3" t="s">
        <v>14</v>
      </c>
      <c r="C62" s="1" t="str">
        <f t="shared" ref="C62:C65" si="3176">IF(C61&lt;&gt;"",C61,"")</f>
        <v>Yyyy</v>
      </c>
      <c r="D62" s="1">
        <f t="shared" ref="D62:D65" si="3177">D61</f>
        <v>2</v>
      </c>
      <c r="J62" s="6">
        <f t="shared" ref="J62" si="3178">I62+IF(MONTH(J$9)=$C$3,I63,0)</f>
        <v>0</v>
      </c>
      <c r="K62" s="6">
        <f t="shared" ref="K62" si="3179">J62+IF(MONTH(K$9)=$C$3,J63,0)</f>
        <v>0</v>
      </c>
      <c r="L62" s="6">
        <f t="shared" ref="L62" si="3180">K62+IF(MONTH(L$9)=$C$3,K63,0)</f>
        <v>0</v>
      </c>
      <c r="M62" s="6">
        <f t="shared" ref="M62" si="3181">L62+IF(MONTH(M$9)=$C$3,L63,0)</f>
        <v>0</v>
      </c>
      <c r="N62" s="6">
        <f t="shared" ref="N62" si="3182">M62+IF(MONTH(N$9)=$C$3,M63,0)</f>
        <v>0</v>
      </c>
      <c r="O62" s="6">
        <f t="shared" ref="O62" si="3183">N62+IF(MONTH(O$9)=$C$3,N63,0)</f>
        <v>0</v>
      </c>
      <c r="P62" s="6">
        <f t="shared" ref="P62" si="3184">O62+IF(MONTH(P$9)=$C$3,O63,0)</f>
        <v>0</v>
      </c>
      <c r="Q62" s="6">
        <f t="shared" ref="Q62" si="3185">P62+IF(MONTH(Q$9)=$C$3,P63,0)</f>
        <v>0</v>
      </c>
      <c r="R62" s="6">
        <f t="shared" ref="R62" si="3186">Q62+IF(MONTH(R$9)=$C$3,Q63,0)</f>
        <v>0</v>
      </c>
      <c r="S62" s="6">
        <f t="shared" ref="S62" si="3187">R62+IF(MONTH(S$9)=$C$3,R63,0)</f>
        <v>0</v>
      </c>
      <c r="T62" s="6">
        <f t="shared" ref="T62" si="3188">S62+IF(MONTH(T$9)=$C$3,S63,0)</f>
        <v>0</v>
      </c>
      <c r="U62" s="6">
        <f t="shared" ref="U62" si="3189">T62+IF(MONTH(U$9)=$C$3,T63,0)</f>
        <v>0</v>
      </c>
      <c r="V62" s="6">
        <f t="shared" ref="V62" si="3190">U62+IF(MONTH(V$9)=$C$3,U63,0)</f>
        <v>0</v>
      </c>
      <c r="W62" s="6">
        <f t="shared" ref="W62" si="3191">V62+IF(MONTH(W$9)=$C$3,V63,0)</f>
        <v>0</v>
      </c>
      <c r="X62" s="6">
        <f t="shared" ref="X62" si="3192">W62+IF(MONTH(X$9)=$C$3,W63,0)</f>
        <v>0</v>
      </c>
      <c r="Y62" s="6">
        <f t="shared" ref="Y62" si="3193">X62+IF(MONTH(Y$9)=$C$3,X63,0)</f>
        <v>0</v>
      </c>
      <c r="Z62" s="6">
        <f t="shared" ref="Z62" si="3194">Y62+IF(MONTH(Z$9)=$C$3,Y63,0)</f>
        <v>0</v>
      </c>
      <c r="AA62" s="6">
        <f t="shared" ref="AA62" si="3195">Z62+IF(MONTH(AA$9)=$C$3,Z63,0)</f>
        <v>0</v>
      </c>
      <c r="AB62" s="6">
        <f t="shared" ref="AB62" si="3196">AA62+IF(MONTH(AB$9)=$C$3,AA63,0)</f>
        <v>0</v>
      </c>
      <c r="AC62" s="6">
        <f t="shared" ref="AC62" si="3197">AB62+IF(MONTH(AC$9)=$C$3,AB63,0)</f>
        <v>0</v>
      </c>
      <c r="AD62" s="6">
        <f t="shared" ref="AD62" si="3198">AC62+IF(MONTH(AD$9)=$C$3,AC63,0)</f>
        <v>0</v>
      </c>
      <c r="AE62" s="6">
        <f t="shared" ref="AE62" si="3199">AD62+IF(MONTH(AE$9)=$C$3,AD63,0)</f>
        <v>0</v>
      </c>
      <c r="AF62" s="6">
        <f t="shared" ref="AF62" si="3200">AE62+IF(MONTH(AF$9)=$C$3,AE63,0)</f>
        <v>0</v>
      </c>
      <c r="AG62" s="6">
        <f t="shared" ref="AG62" si="3201">AF62+IF(MONTH(AG$9)=$C$3,AF63,0)</f>
        <v>0</v>
      </c>
      <c r="AH62" s="6">
        <f t="shared" ref="AH62" si="3202">AG62+IF(MONTH(AH$9)=$C$3,AG63,0)</f>
        <v>0</v>
      </c>
      <c r="AI62" s="6">
        <f t="shared" ref="AI62" si="3203">AH62+IF(MONTH(AI$9)=$C$3,AH63,0)</f>
        <v>0</v>
      </c>
      <c r="AJ62" s="6">
        <f t="shared" ref="AJ62" si="3204">AI62+IF(MONTH(AJ$9)=$C$3,AI63,0)</f>
        <v>0</v>
      </c>
      <c r="AK62" s="6">
        <f t="shared" ref="AK62" si="3205">AJ62+IF(MONTH(AK$9)=$C$3,AJ63,0)</f>
        <v>0</v>
      </c>
      <c r="AL62" s="6">
        <f t="shared" ref="AL62" si="3206">AK62+IF(MONTH(AL$9)=$C$3,AK63,0)</f>
        <v>0</v>
      </c>
      <c r="AM62" s="6">
        <f t="shared" ref="AM62" si="3207">AL62+IF(MONTH(AM$9)=$C$3,AL63,0)</f>
        <v>0</v>
      </c>
      <c r="AN62" s="6">
        <f t="shared" ref="AN62" si="3208">AM62+IF(MONTH(AN$9)=$C$3,AM63,0)</f>
        <v>0</v>
      </c>
      <c r="AO62" s="6">
        <f t="shared" ref="AO62" si="3209">AN62+IF(MONTH(AO$9)=$C$3,AN63,0)</f>
        <v>0</v>
      </c>
      <c r="AP62" s="6">
        <f t="shared" ref="AP62" si="3210">AO62+IF(MONTH(AP$9)=$C$3,AO63,0)</f>
        <v>0</v>
      </c>
      <c r="AQ62" s="6">
        <f t="shared" ref="AQ62" si="3211">AP62+IF(MONTH(AQ$9)=$C$3,AP63,0)</f>
        <v>0</v>
      </c>
      <c r="AR62" s="6">
        <f t="shared" ref="AR62" si="3212">AQ62+IF(MONTH(AR$9)=$C$3,AQ63,0)</f>
        <v>0</v>
      </c>
      <c r="AS62" s="6">
        <f t="shared" ref="AS62" si="3213">AR62+IF(MONTH(AS$9)=$C$3,AR63,0)</f>
        <v>0</v>
      </c>
      <c r="AT62" s="6">
        <f t="shared" ref="AT62" si="3214">AS62+IF(MONTH(AT$9)=$C$3,AS63,0)</f>
        <v>0</v>
      </c>
      <c r="AU62" s="6">
        <f t="shared" ref="AU62" si="3215">AT62+IF(MONTH(AU$9)=$C$3,AT63,0)</f>
        <v>0</v>
      </c>
      <c r="AV62" s="6">
        <f t="shared" ref="AV62" si="3216">AU62+IF(MONTH(AV$9)=$C$3,AU63,0)</f>
        <v>0</v>
      </c>
      <c r="AW62" s="6">
        <f t="shared" ref="AW62" si="3217">AV62+IF(MONTH(AW$9)=$C$3,AV63,0)</f>
        <v>0</v>
      </c>
      <c r="AX62" s="6">
        <f t="shared" ref="AX62" si="3218">AW62+IF(MONTH(AX$9)=$C$3,AW63,0)</f>
        <v>0</v>
      </c>
      <c r="AY62" s="6">
        <f t="shared" ref="AY62" si="3219">AX62+IF(MONTH(AY$9)=$C$3,AX63,0)</f>
        <v>0</v>
      </c>
      <c r="AZ62" s="6">
        <f t="shared" ref="AZ62" si="3220">AY62+IF(MONTH(AZ$9)=$C$3,AY63,0)</f>
        <v>0</v>
      </c>
      <c r="BA62" s="6">
        <f t="shared" ref="BA62" si="3221">AZ62+IF(MONTH(BA$9)=$C$3,AZ63,0)</f>
        <v>0</v>
      </c>
      <c r="BB62" s="6">
        <f t="shared" ref="BB62" si="3222">BA62+IF(MONTH(BB$9)=$C$3,BA63,0)</f>
        <v>0</v>
      </c>
      <c r="BC62" s="6">
        <f t="shared" ref="BC62" si="3223">BB62+IF(MONTH(BC$9)=$C$3,BB63,0)</f>
        <v>0</v>
      </c>
      <c r="BD62" s="6">
        <f t="shared" ref="BD62" si="3224">BC62+IF(MONTH(BD$9)=$C$3,BC63,0)</f>
        <v>0</v>
      </c>
      <c r="BE62" s="6">
        <f t="shared" ref="BE62" si="3225">BD62+IF(MONTH(BE$9)=$C$3,BD63,0)</f>
        <v>0</v>
      </c>
      <c r="BF62" s="6">
        <f t="shared" ref="BF62" si="3226">BE62+IF(MONTH(BF$9)=$C$3,BE63,0)</f>
        <v>0</v>
      </c>
      <c r="BG62" s="6">
        <f t="shared" ref="BG62" si="3227">BF62+IF(MONTH(BG$9)=$C$3,BF63,0)</f>
        <v>0</v>
      </c>
      <c r="BH62" s="6">
        <f t="shared" ref="BH62" si="3228">BG62+IF(MONTH(BH$9)=$C$3,BG63,0)</f>
        <v>0</v>
      </c>
      <c r="BI62" s="6">
        <f t="shared" ref="BI62" si="3229">BH62+IF(MONTH(BI$9)=$C$3,BH63,0)</f>
        <v>0</v>
      </c>
      <c r="BJ62" s="6">
        <f t="shared" ref="BJ62" si="3230">BI62+IF(MONTH(BJ$9)=$C$3,BI63,0)</f>
        <v>0</v>
      </c>
      <c r="BK62" s="6">
        <f t="shared" ref="BK62" si="3231">BJ62+IF(MONTH(BK$9)=$C$3,BJ63,0)</f>
        <v>0</v>
      </c>
      <c r="BL62" s="6">
        <f t="shared" ref="BL62" si="3232">BK62+IF(MONTH(BL$9)=$C$3,BK63,0)</f>
        <v>0</v>
      </c>
      <c r="BM62" s="6">
        <f t="shared" ref="BM62" si="3233">BL62+IF(MONTH(BM$9)=$C$3,BL63,0)</f>
        <v>0</v>
      </c>
      <c r="BN62" s="6">
        <f t="shared" ref="BN62" si="3234">BM62+IF(MONTH(BN$9)=$C$3,BM63,0)</f>
        <v>0</v>
      </c>
      <c r="BO62" s="6">
        <f t="shared" ref="BO62" si="3235">BN62+IF(MONTH(BO$9)=$C$3,BN63,0)</f>
        <v>0</v>
      </c>
      <c r="BP62" s="6">
        <f t="shared" ref="BP62" si="3236">BO62+IF(MONTH(BP$9)=$C$3,BO63,0)</f>
        <v>0</v>
      </c>
      <c r="BQ62" s="6">
        <f t="shared" ref="BQ62" si="3237">BP62+IF(MONTH(BQ$9)=$C$3,BP63,0)</f>
        <v>0</v>
      </c>
      <c r="BR62" s="6">
        <f t="shared" ref="BR62" si="3238">BQ62+IF(MONTH(BR$9)=$C$3,BQ63,0)</f>
        <v>0</v>
      </c>
      <c r="BS62" s="6">
        <f t="shared" ref="BS62" si="3239">BR62+IF(MONTH(BS$9)=$C$3,BR63,0)</f>
        <v>0</v>
      </c>
      <c r="BT62" s="6">
        <f t="shared" ref="BT62" si="3240">BS62+IF(MONTH(BT$9)=$C$3,BS63,0)</f>
        <v>0</v>
      </c>
      <c r="BU62" s="6">
        <f t="shared" ref="BU62" si="3241">BT62+IF(MONTH(BU$9)=$C$3,BT63,0)</f>
        <v>0</v>
      </c>
      <c r="BV62" s="6">
        <f t="shared" ref="BV62" si="3242">BU62+IF(MONTH(BV$9)=$C$3,BU63,0)</f>
        <v>0</v>
      </c>
      <c r="BW62" s="6">
        <f t="shared" ref="BW62" si="3243">BV62+IF(MONTH(BW$9)=$C$3,BV63,0)</f>
        <v>0</v>
      </c>
      <c r="BX62" s="6">
        <f t="shared" ref="BX62" si="3244">BW62+IF(MONTH(BX$9)=$C$3,BW63,0)</f>
        <v>0</v>
      </c>
      <c r="BY62" s="6">
        <f t="shared" ref="BY62" si="3245">BX62+IF(MONTH(BY$9)=$C$3,BX63,0)</f>
        <v>0</v>
      </c>
      <c r="BZ62" s="6">
        <f t="shared" ref="BZ62" si="3246">BY62+IF(MONTH(BZ$9)=$C$3,BY63,0)</f>
        <v>0</v>
      </c>
      <c r="CA62" s="6">
        <f t="shared" ref="CA62" si="3247">BZ62+IF(MONTH(CA$9)=$C$3,BZ63,0)</f>
        <v>0</v>
      </c>
      <c r="CB62" s="6">
        <f t="shared" ref="CB62" si="3248">CA62+IF(MONTH(CB$9)=$C$3,CA63,0)</f>
        <v>0</v>
      </c>
      <c r="CC62" s="6">
        <f t="shared" ref="CC62" si="3249">CB62+IF(MONTH(CC$9)=$C$3,CB63,0)</f>
        <v>0</v>
      </c>
      <c r="CD62" s="6">
        <f t="shared" ref="CD62" si="3250">CC62+IF(MONTH(CD$9)=$C$3,CC63,0)</f>
        <v>0</v>
      </c>
      <c r="CE62" s="6">
        <f t="shared" ref="CE62" si="3251">CD62+IF(MONTH(CE$9)=$C$3,CD63,0)</f>
        <v>0</v>
      </c>
      <c r="CF62" s="6">
        <f t="shared" ref="CF62" si="3252">CE62+IF(MONTH(CF$9)=$C$3,CE63,0)</f>
        <v>0</v>
      </c>
      <c r="CG62" s="6">
        <f t="shared" ref="CG62" si="3253">CF62+IF(MONTH(CG$9)=$C$3,CF63,0)</f>
        <v>0</v>
      </c>
      <c r="CH62" s="6">
        <f t="shared" ref="CH62" si="3254">CG62+IF(MONTH(CH$9)=$C$3,CG63,0)</f>
        <v>0</v>
      </c>
      <c r="CI62" s="6">
        <f t="shared" ref="CI62" si="3255">CH62+IF(MONTH(CI$9)=$C$3,CH63,0)</f>
        <v>0</v>
      </c>
      <c r="CJ62" s="6">
        <f t="shared" ref="CJ62" si="3256">CI62+IF(MONTH(CJ$9)=$C$3,CI63,0)</f>
        <v>0</v>
      </c>
      <c r="CK62" s="6">
        <f t="shared" ref="CK62" si="3257">CJ62+IF(MONTH(CK$9)=$C$3,CJ63,0)</f>
        <v>0</v>
      </c>
      <c r="CL62" s="6">
        <f t="shared" ref="CL62" si="3258">CK62+IF(MONTH(CL$9)=$C$3,CK63,0)</f>
        <v>0</v>
      </c>
      <c r="CM62" s="6">
        <f t="shared" ref="CM62" si="3259">CL62+IF(MONTH(CM$9)=$C$3,CL63,0)</f>
        <v>0</v>
      </c>
      <c r="CN62" s="6">
        <f t="shared" ref="CN62" si="3260">CM62+IF(MONTH(CN$9)=$C$3,CM63,0)</f>
        <v>0</v>
      </c>
      <c r="CO62" s="6">
        <f t="shared" ref="CO62" si="3261">CN62+IF(MONTH(CO$9)=$C$3,CN63,0)</f>
        <v>0</v>
      </c>
      <c r="CP62" s="6">
        <f t="shared" ref="CP62" si="3262">CO62+IF(MONTH(CP$9)=$C$3,CO63,0)</f>
        <v>0</v>
      </c>
      <c r="CQ62" s="6">
        <f t="shared" ref="CQ62" si="3263">CP62+IF(MONTH(CQ$9)=$C$3,CP63,0)</f>
        <v>0</v>
      </c>
      <c r="CR62" s="6">
        <f t="shared" ref="CR62" si="3264">CQ62+IF(MONTH(CR$9)=$C$3,CQ63,0)</f>
        <v>0</v>
      </c>
      <c r="CS62" s="6">
        <f t="shared" ref="CS62" si="3265">CR62+IF(MONTH(CS$9)=$C$3,CR63,0)</f>
        <v>0</v>
      </c>
      <c r="CT62" s="6">
        <f t="shared" ref="CT62" si="3266">CS62+IF(MONTH(CT$9)=$C$3,CS63,0)</f>
        <v>0</v>
      </c>
      <c r="CU62" s="6">
        <f t="shared" ref="CU62" si="3267">CT62+IF(MONTH(CU$9)=$C$3,CT63,0)</f>
        <v>0</v>
      </c>
      <c r="CV62" s="6">
        <f t="shared" ref="CV62" si="3268">CU62+IF(MONTH(CV$9)=$C$3,CU63,0)</f>
        <v>0</v>
      </c>
      <c r="CW62" s="6">
        <f t="shared" ref="CW62" si="3269">CV62+IF(MONTH(CW$9)=$C$3,CV63,0)</f>
        <v>0</v>
      </c>
      <c r="CX62" s="6">
        <f t="shared" ref="CX62" si="3270">CW62+IF(MONTH(CX$9)=$C$3,CW63,0)</f>
        <v>0</v>
      </c>
      <c r="CY62" s="6">
        <f t="shared" ref="CY62" si="3271">CX62+IF(MONTH(CY$9)=$C$3,CX63,0)</f>
        <v>0</v>
      </c>
      <c r="CZ62" s="6">
        <f t="shared" ref="CZ62" si="3272">CY62+IF(MONTH(CZ$9)=$C$3,CY63,0)</f>
        <v>0</v>
      </c>
      <c r="DA62" s="6">
        <f t="shared" ref="DA62" si="3273">CZ62+IF(MONTH(DA$9)=$C$3,CZ63,0)</f>
        <v>0</v>
      </c>
      <c r="DB62" s="6">
        <f t="shared" ref="DB62" si="3274">DA62+IF(MONTH(DB$9)=$C$3,DA63,0)</f>
        <v>0</v>
      </c>
      <c r="DC62" s="6">
        <f t="shared" ref="DC62" si="3275">DB62+IF(MONTH(DC$9)=$C$3,DB63,0)</f>
        <v>0</v>
      </c>
      <c r="DD62" s="6">
        <f t="shared" ref="DD62" si="3276">DC62+IF(MONTH(DD$9)=$C$3,DC63,0)</f>
        <v>0</v>
      </c>
      <c r="DE62" s="6">
        <f t="shared" ref="DE62" si="3277">DD62+IF(MONTH(DE$9)=$C$3,DD63,0)</f>
        <v>0</v>
      </c>
      <c r="DF62" s="6">
        <f t="shared" ref="DF62" si="3278">DE62+IF(MONTH(DF$9)=$C$3,DE63,0)</f>
        <v>0</v>
      </c>
      <c r="DG62" s="6">
        <f t="shared" ref="DG62" si="3279">DF62+IF(MONTH(DG$9)=$C$3,DF63,0)</f>
        <v>0</v>
      </c>
      <c r="DH62" s="6">
        <f t="shared" ref="DH62" si="3280">DG62+IF(MONTH(DH$9)=$C$3,DG63,0)</f>
        <v>0</v>
      </c>
      <c r="DI62" s="6">
        <f t="shared" ref="DI62" si="3281">DH62+IF(MONTH(DI$9)=$C$3,DH63,0)</f>
        <v>0</v>
      </c>
      <c r="DJ62" s="6">
        <f t="shared" ref="DJ62" si="3282">DI62+IF(MONTH(DJ$9)=$C$3,DI63,0)</f>
        <v>0</v>
      </c>
      <c r="DK62" s="6">
        <f t="shared" ref="DK62" si="3283">DJ62+IF(MONTH(DK$9)=$C$3,DJ63,0)</f>
        <v>0</v>
      </c>
      <c r="DL62" s="6">
        <f t="shared" ref="DL62" si="3284">DK62+IF(MONTH(DL$9)=$C$3,DK63,0)</f>
        <v>0</v>
      </c>
      <c r="DM62" s="6">
        <f t="shared" ref="DM62" si="3285">DL62+IF(MONTH(DM$9)=$C$3,DL63,0)</f>
        <v>0</v>
      </c>
      <c r="DN62" s="6">
        <f t="shared" ref="DN62" si="3286">DM62+IF(MONTH(DN$9)=$C$3,DM63,0)</f>
        <v>0</v>
      </c>
      <c r="DO62" s="6">
        <f t="shared" ref="DO62" si="3287">DN62+IF(MONTH(DO$9)=$C$3,DN63,0)</f>
        <v>0</v>
      </c>
      <c r="DP62" s="6">
        <f t="shared" ref="DP62" si="3288">DO62+IF(MONTH(DP$9)=$C$3,DO63,0)</f>
        <v>0</v>
      </c>
      <c r="DQ62" s="6">
        <f t="shared" ref="DQ62" si="3289">DP62+IF(MONTH(DQ$9)=$C$3,DP63,0)</f>
        <v>0</v>
      </c>
      <c r="DR62" s="6">
        <f t="shared" ref="DR62" si="3290">DQ62+IF(MONTH(DR$9)=$C$3,DQ63,0)</f>
        <v>0</v>
      </c>
      <c r="DS62" s="6">
        <f t="shared" ref="DS62" si="3291">DR62+IF(MONTH(DS$9)=$C$3,DR63,0)</f>
        <v>0</v>
      </c>
      <c r="DT62" s="6">
        <f t="shared" ref="DT62" si="3292">DS62+IF(MONTH(DT$9)=$C$3,DS63,0)</f>
        <v>0</v>
      </c>
      <c r="DU62" s="6">
        <f t="shared" ref="DU62" si="3293">DT62+IF(MONTH(DU$9)=$C$3,DT63,0)</f>
        <v>0</v>
      </c>
      <c r="DV62" s="6">
        <f t="shared" ref="DV62" si="3294">DU62+IF(MONTH(DV$9)=$C$3,DU63,0)</f>
        <v>0</v>
      </c>
      <c r="DW62" s="6">
        <f t="shared" ref="DW62" si="3295">DV62+IF(MONTH(DW$9)=$C$3,DV63,0)</f>
        <v>0</v>
      </c>
      <c r="DX62" s="6">
        <f t="shared" ref="DX62" si="3296">DW62+IF(MONTH(DX$9)=$C$3,DW63,0)</f>
        <v>0</v>
      </c>
      <c r="DY62" s="6">
        <f t="shared" ref="DY62" si="3297">DX62+IF(MONTH(DY$9)=$C$3,DX63,0)</f>
        <v>0</v>
      </c>
      <c r="DZ62" s="6">
        <f t="shared" ref="DZ62" si="3298">DY62+IF(MONTH(DZ$9)=$C$3,DY63,0)</f>
        <v>0</v>
      </c>
      <c r="EA62" s="6">
        <f t="shared" ref="EA62" si="3299">DZ62+IF(MONTH(EA$9)=$C$3,DZ63,0)</f>
        <v>0</v>
      </c>
      <c r="EB62" s="6">
        <f t="shared" ref="EB62" si="3300">EA62+IF(MONTH(EB$9)=$C$3,EA63,0)</f>
        <v>0</v>
      </c>
      <c r="EC62" s="6">
        <f t="shared" ref="EC62" si="3301">EB62+IF(MONTH(EC$9)=$C$3,EB63,0)</f>
        <v>0</v>
      </c>
      <c r="ED62" s="6">
        <f t="shared" ref="ED62" si="3302">EC62+IF(MONTH(ED$9)=$C$3,EC63,0)</f>
        <v>0</v>
      </c>
      <c r="EE62" s="6">
        <f t="shared" ref="EE62" si="3303">ED62+IF(MONTH(EE$9)=$C$3,ED63,0)</f>
        <v>0</v>
      </c>
      <c r="EF62" s="6">
        <f t="shared" ref="EF62" si="3304">EE62+IF(MONTH(EF$9)=$C$3,EE63,0)</f>
        <v>0</v>
      </c>
      <c r="EG62" s="6">
        <f t="shared" ref="EG62" si="3305">EF62+IF(MONTH(EG$9)=$C$3,EF63,0)</f>
        <v>0</v>
      </c>
      <c r="EH62" s="6">
        <f t="shared" ref="EH62" si="3306">EG62+IF(MONTH(EH$9)=$C$3,EG63,0)</f>
        <v>0</v>
      </c>
      <c r="EI62" s="6">
        <f t="shared" ref="EI62" si="3307">EH62+IF(MONTH(EI$9)=$C$3,EH63,0)</f>
        <v>0</v>
      </c>
      <c r="EJ62" s="6">
        <f t="shared" ref="EJ62" si="3308">EI62+IF(MONTH(EJ$9)=$C$3,EI63,0)</f>
        <v>0</v>
      </c>
      <c r="EK62" s="6">
        <f t="shared" ref="EK62" si="3309">EJ62+IF(MONTH(EK$9)=$C$3,EJ63,0)</f>
        <v>0</v>
      </c>
      <c r="EL62" s="6">
        <f t="shared" ref="EL62" si="3310">EK62+IF(MONTH(EL$9)=$C$3,EK63,0)</f>
        <v>0</v>
      </c>
      <c r="EM62" s="6">
        <f t="shared" ref="EM62" si="3311">EL62+IF(MONTH(EM$9)=$C$3,EL63,0)</f>
        <v>0</v>
      </c>
      <c r="EN62" s="6">
        <f t="shared" ref="EN62" si="3312">EM62+IF(MONTH(EN$9)=$C$3,EM63,0)</f>
        <v>0</v>
      </c>
      <c r="EO62" s="6">
        <f t="shared" ref="EO62" si="3313">EN62+IF(MONTH(EO$9)=$C$3,EN63,0)</f>
        <v>0</v>
      </c>
      <c r="EP62" s="6">
        <f t="shared" ref="EP62" si="3314">EO62+IF(MONTH(EP$9)=$C$3,EO63,0)</f>
        <v>0</v>
      </c>
      <c r="EQ62" s="6">
        <f t="shared" ref="EQ62" si="3315">EP62+IF(MONTH(EQ$9)=$C$3,EP63,0)</f>
        <v>0</v>
      </c>
      <c r="ER62" s="6">
        <f t="shared" ref="ER62" si="3316">EQ62+IF(MONTH(ER$9)=$C$3,EQ63,0)</f>
        <v>0</v>
      </c>
      <c r="ES62" s="6">
        <f t="shared" ref="ES62" si="3317">ER62+IF(MONTH(ES$9)=$C$3,ER63,0)</f>
        <v>0</v>
      </c>
      <c r="ET62" s="6">
        <f t="shared" ref="ET62" si="3318">ES62+IF(MONTH(ET$9)=$C$3,ES63,0)</f>
        <v>0</v>
      </c>
      <c r="EU62" s="6">
        <f t="shared" ref="EU62" si="3319">ET62+IF(MONTH(EU$9)=$C$3,ET63,0)</f>
        <v>0</v>
      </c>
      <c r="EV62" s="6">
        <f t="shared" ref="EV62" si="3320">EU62+IF(MONTH(EV$9)=$C$3,EU63,0)</f>
        <v>0</v>
      </c>
      <c r="EW62" s="6">
        <f t="shared" ref="EW62" si="3321">EV62+IF(MONTH(EW$9)=$C$3,EV63,0)</f>
        <v>0</v>
      </c>
      <c r="EX62" s="6">
        <f t="shared" ref="EX62" si="3322">EW62+IF(MONTH(EX$9)=$C$3,EW63,0)</f>
        <v>0</v>
      </c>
      <c r="EY62" s="6">
        <f t="shared" ref="EY62" si="3323">EX62+IF(MONTH(EY$9)=$C$3,EX63,0)</f>
        <v>0</v>
      </c>
      <c r="EZ62" s="6">
        <f t="shared" ref="EZ62" si="3324">EY62+IF(MONTH(EZ$9)=$C$3,EY63,0)</f>
        <v>0</v>
      </c>
      <c r="FA62" s="6">
        <f t="shared" ref="FA62" si="3325">EZ62+IF(MONTH(FA$9)=$C$3,EZ63,0)</f>
        <v>0</v>
      </c>
      <c r="FB62" s="6">
        <f t="shared" ref="FB62" si="3326">FA62+IF(MONTH(FB$9)=$C$3,FA63,0)</f>
        <v>0</v>
      </c>
      <c r="FC62" s="6">
        <f t="shared" ref="FC62" si="3327">FB62+IF(MONTH(FC$9)=$C$3,FB63,0)</f>
        <v>0</v>
      </c>
      <c r="FD62" s="6">
        <f t="shared" ref="FD62" si="3328">FC62+IF(MONTH(FD$9)=$C$3,FC63,0)</f>
        <v>0</v>
      </c>
      <c r="FE62" s="6">
        <f t="shared" ref="FE62" si="3329">FD62+IF(MONTH(FE$9)=$C$3,FD63,0)</f>
        <v>0</v>
      </c>
      <c r="FF62" s="6">
        <f t="shared" ref="FF62" si="3330">FE62+IF(MONTH(FF$9)=$C$3,FE63,0)</f>
        <v>0</v>
      </c>
      <c r="FG62" s="6">
        <f t="shared" ref="FG62" si="3331">FF62+IF(MONTH(FG$9)=$C$3,FF63,0)</f>
        <v>0</v>
      </c>
      <c r="FH62" s="6">
        <f t="shared" ref="FH62" si="3332">FG62+IF(MONTH(FH$9)=$C$3,FG63,0)</f>
        <v>0</v>
      </c>
      <c r="FI62" s="6">
        <f t="shared" ref="FI62" si="3333">FH62+IF(MONTH(FI$9)=$C$3,FH63,0)</f>
        <v>0</v>
      </c>
    </row>
    <row r="63" spans="1:165" x14ac:dyDescent="0.3">
      <c r="A63" s="3">
        <v>104340</v>
      </c>
      <c r="B63" s="3" t="s">
        <v>15</v>
      </c>
      <c r="C63" s="1" t="str">
        <f t="shared" si="3176"/>
        <v>Yyyy</v>
      </c>
      <c r="D63" s="1">
        <f t="shared" si="3177"/>
        <v>2</v>
      </c>
      <c r="J63" s="6">
        <f t="shared" ref="J63:BU63" si="3334">IF(LEFT($F60,4)+$H60+1&lt;&gt;VALUE(LEFT(J$8,4)),
  IF(
  MONTH(J$9)&lt;&gt;$C$3,
  I63,
  0)
+IF(
  AND(
    SUM(J60:J61)&lt;&gt;0,
    VALUE(J$8)&lt;$H60*100
    +$F60
    -IF(
      RIGHT(
        $H60*100+$F60,
        2
      )="01",
      89,
      1
    )
  ),
  -ROUND(
    $G60/$H60/12,
    2
  ),
  IF(
    $H60*100
    +$F60
    -IF(
      VALUE(J$8)
      =RIGHT(
        $H60*100+$F60,
        2
      )="01",
      89,
      1
    ),
    -SUM(
      J60:J62,
      I63
    ),
    0
  )
),0
)</f>
        <v>0</v>
      </c>
      <c r="K63" s="6">
        <f t="shared" si="3334"/>
        <v>0</v>
      </c>
      <c r="L63" s="6">
        <f t="shared" si="3334"/>
        <v>0</v>
      </c>
      <c r="M63" s="6">
        <f t="shared" si="3334"/>
        <v>0</v>
      </c>
      <c r="N63" s="6">
        <f t="shared" si="3334"/>
        <v>0</v>
      </c>
      <c r="O63" s="6">
        <f t="shared" si="3334"/>
        <v>0</v>
      </c>
      <c r="P63" s="6">
        <f t="shared" si="3334"/>
        <v>0</v>
      </c>
      <c r="Q63" s="6">
        <f t="shared" si="3334"/>
        <v>0</v>
      </c>
      <c r="R63" s="6">
        <f t="shared" si="3334"/>
        <v>0</v>
      </c>
      <c r="S63" s="6">
        <f t="shared" si="3334"/>
        <v>0</v>
      </c>
      <c r="T63" s="6">
        <f t="shared" si="3334"/>
        <v>0</v>
      </c>
      <c r="U63" s="6">
        <f t="shared" si="3334"/>
        <v>0</v>
      </c>
      <c r="V63" s="6">
        <f t="shared" si="3334"/>
        <v>0</v>
      </c>
      <c r="W63" s="6">
        <f t="shared" si="3334"/>
        <v>0</v>
      </c>
      <c r="X63" s="6">
        <f t="shared" si="3334"/>
        <v>0</v>
      </c>
      <c r="Y63" s="6">
        <f t="shared" si="3334"/>
        <v>0</v>
      </c>
      <c r="Z63" s="6">
        <f t="shared" si="3334"/>
        <v>0</v>
      </c>
      <c r="AA63" s="6">
        <f t="shared" si="3334"/>
        <v>0</v>
      </c>
      <c r="AB63" s="6">
        <f t="shared" si="3334"/>
        <v>0</v>
      </c>
      <c r="AC63" s="6">
        <f t="shared" si="3334"/>
        <v>0</v>
      </c>
      <c r="AD63" s="6">
        <f t="shared" si="3334"/>
        <v>0</v>
      </c>
      <c r="AE63" s="6">
        <f t="shared" si="3334"/>
        <v>0</v>
      </c>
      <c r="AF63" s="6">
        <f t="shared" si="3334"/>
        <v>0</v>
      </c>
      <c r="AG63" s="6">
        <f t="shared" si="3334"/>
        <v>0</v>
      </c>
      <c r="AH63" s="6">
        <f t="shared" si="3334"/>
        <v>0</v>
      </c>
      <c r="AI63" s="6">
        <f t="shared" si="3334"/>
        <v>0</v>
      </c>
      <c r="AJ63" s="6">
        <f t="shared" si="3334"/>
        <v>0</v>
      </c>
      <c r="AK63" s="6">
        <f t="shared" si="3334"/>
        <v>0</v>
      </c>
      <c r="AL63" s="6">
        <f t="shared" si="3334"/>
        <v>0</v>
      </c>
      <c r="AM63" s="6">
        <f t="shared" si="3334"/>
        <v>0</v>
      </c>
      <c r="AN63" s="6">
        <f t="shared" si="3334"/>
        <v>0</v>
      </c>
      <c r="AO63" s="6">
        <f t="shared" si="3334"/>
        <v>0</v>
      </c>
      <c r="AP63" s="6">
        <f t="shared" si="3334"/>
        <v>0</v>
      </c>
      <c r="AQ63" s="6">
        <f t="shared" si="3334"/>
        <v>0</v>
      </c>
      <c r="AR63" s="6">
        <f t="shared" si="3334"/>
        <v>0</v>
      </c>
      <c r="AS63" s="6">
        <f t="shared" si="3334"/>
        <v>0</v>
      </c>
      <c r="AT63" s="6">
        <f t="shared" si="3334"/>
        <v>0</v>
      </c>
      <c r="AU63" s="6">
        <f t="shared" si="3334"/>
        <v>0</v>
      </c>
      <c r="AV63" s="6">
        <f t="shared" si="3334"/>
        <v>0</v>
      </c>
      <c r="AW63" s="6">
        <f t="shared" si="3334"/>
        <v>0</v>
      </c>
      <c r="AX63" s="6">
        <f t="shared" si="3334"/>
        <v>0</v>
      </c>
      <c r="AY63" s="6">
        <f t="shared" si="3334"/>
        <v>0</v>
      </c>
      <c r="AZ63" s="6">
        <f t="shared" si="3334"/>
        <v>0</v>
      </c>
      <c r="BA63" s="6">
        <f t="shared" si="3334"/>
        <v>0</v>
      </c>
      <c r="BB63" s="6">
        <f t="shared" si="3334"/>
        <v>0</v>
      </c>
      <c r="BC63" s="6">
        <f t="shared" si="3334"/>
        <v>0</v>
      </c>
      <c r="BD63" s="6">
        <f t="shared" si="3334"/>
        <v>0</v>
      </c>
      <c r="BE63" s="6">
        <f t="shared" si="3334"/>
        <v>0</v>
      </c>
      <c r="BF63" s="6">
        <f t="shared" si="3334"/>
        <v>0</v>
      </c>
      <c r="BG63" s="6">
        <f t="shared" si="3334"/>
        <v>0</v>
      </c>
      <c r="BH63" s="6">
        <f t="shared" si="3334"/>
        <v>0</v>
      </c>
      <c r="BI63" s="6">
        <f t="shared" si="3334"/>
        <v>0</v>
      </c>
      <c r="BJ63" s="6">
        <f t="shared" si="3334"/>
        <v>0</v>
      </c>
      <c r="BK63" s="6">
        <f t="shared" si="3334"/>
        <v>0</v>
      </c>
      <c r="BL63" s="6">
        <f t="shared" si="3334"/>
        <v>0</v>
      </c>
      <c r="BM63" s="6">
        <f t="shared" si="3334"/>
        <v>0</v>
      </c>
      <c r="BN63" s="6">
        <f t="shared" si="3334"/>
        <v>0</v>
      </c>
      <c r="BO63" s="6">
        <f t="shared" si="3334"/>
        <v>0</v>
      </c>
      <c r="BP63" s="6">
        <f t="shared" si="3334"/>
        <v>0</v>
      </c>
      <c r="BQ63" s="6">
        <f t="shared" si="3334"/>
        <v>0</v>
      </c>
      <c r="BR63" s="6">
        <f t="shared" si="3334"/>
        <v>0</v>
      </c>
      <c r="BS63" s="6">
        <f t="shared" si="3334"/>
        <v>0</v>
      </c>
      <c r="BT63" s="6">
        <f t="shared" si="3334"/>
        <v>0</v>
      </c>
      <c r="BU63" s="6">
        <f t="shared" si="3334"/>
        <v>0</v>
      </c>
      <c r="BV63" s="6">
        <f t="shared" ref="BV63:EG63" si="3335">IF(LEFT($F60,4)+$H60+1&lt;&gt;VALUE(LEFT(BV$8,4)),
  IF(
  MONTH(BV$9)&lt;&gt;$C$3,
  BU63,
  0)
+IF(
  AND(
    SUM(BV60:BV61)&lt;&gt;0,
    VALUE(BV$8)&lt;$H60*100
    +$F60
    -IF(
      RIGHT(
        $H60*100+$F60,
        2
      )="01",
      89,
      1
    )
  ),
  -ROUND(
    $G60/$H60/12,
    2
  ),
  IF(
    $H60*100
    +$F60
    -IF(
      VALUE(BV$8)
      =RIGHT(
        $H60*100+$F60,
        2
      )="01",
      89,
      1
    ),
    -SUM(
      BV60:BV62,
      BU63
    ),
    0
  )
),0
)</f>
        <v>0</v>
      </c>
      <c r="BW63" s="6">
        <f t="shared" si="3335"/>
        <v>0</v>
      </c>
      <c r="BX63" s="6">
        <f t="shared" si="3335"/>
        <v>0</v>
      </c>
      <c r="BY63" s="6">
        <f t="shared" si="3335"/>
        <v>0</v>
      </c>
      <c r="BZ63" s="6">
        <f t="shared" si="3335"/>
        <v>0</v>
      </c>
      <c r="CA63" s="6">
        <f t="shared" si="3335"/>
        <v>0</v>
      </c>
      <c r="CB63" s="6">
        <f t="shared" si="3335"/>
        <v>0</v>
      </c>
      <c r="CC63" s="6">
        <f t="shared" si="3335"/>
        <v>0</v>
      </c>
      <c r="CD63" s="6">
        <f t="shared" si="3335"/>
        <v>0</v>
      </c>
      <c r="CE63" s="6">
        <f t="shared" si="3335"/>
        <v>0</v>
      </c>
      <c r="CF63" s="6">
        <f t="shared" si="3335"/>
        <v>0</v>
      </c>
      <c r="CG63" s="6">
        <f t="shared" si="3335"/>
        <v>0</v>
      </c>
      <c r="CH63" s="6">
        <f t="shared" si="3335"/>
        <v>0</v>
      </c>
      <c r="CI63" s="6">
        <f t="shared" si="3335"/>
        <v>0</v>
      </c>
      <c r="CJ63" s="6">
        <f t="shared" si="3335"/>
        <v>0</v>
      </c>
      <c r="CK63" s="6">
        <f t="shared" si="3335"/>
        <v>0</v>
      </c>
      <c r="CL63" s="6">
        <f t="shared" si="3335"/>
        <v>0</v>
      </c>
      <c r="CM63" s="6">
        <f t="shared" si="3335"/>
        <v>0</v>
      </c>
      <c r="CN63" s="6">
        <f t="shared" si="3335"/>
        <v>0</v>
      </c>
      <c r="CO63" s="6">
        <f t="shared" si="3335"/>
        <v>0</v>
      </c>
      <c r="CP63" s="6">
        <f t="shared" si="3335"/>
        <v>0</v>
      </c>
      <c r="CQ63" s="6">
        <f t="shared" si="3335"/>
        <v>0</v>
      </c>
      <c r="CR63" s="6">
        <f t="shared" si="3335"/>
        <v>0</v>
      </c>
      <c r="CS63" s="6">
        <f t="shared" si="3335"/>
        <v>0</v>
      </c>
      <c r="CT63" s="6">
        <f t="shared" si="3335"/>
        <v>0</v>
      </c>
      <c r="CU63" s="6">
        <f t="shared" si="3335"/>
        <v>0</v>
      </c>
      <c r="CV63" s="6">
        <f t="shared" si="3335"/>
        <v>0</v>
      </c>
      <c r="CW63" s="6">
        <f t="shared" si="3335"/>
        <v>0</v>
      </c>
      <c r="CX63" s="6">
        <f t="shared" si="3335"/>
        <v>0</v>
      </c>
      <c r="CY63" s="6">
        <f t="shared" si="3335"/>
        <v>0</v>
      </c>
      <c r="CZ63" s="6">
        <f t="shared" si="3335"/>
        <v>0</v>
      </c>
      <c r="DA63" s="6">
        <f t="shared" si="3335"/>
        <v>0</v>
      </c>
      <c r="DB63" s="6">
        <f t="shared" si="3335"/>
        <v>0</v>
      </c>
      <c r="DC63" s="6">
        <f t="shared" si="3335"/>
        <v>0</v>
      </c>
      <c r="DD63" s="6">
        <f t="shared" si="3335"/>
        <v>0</v>
      </c>
      <c r="DE63" s="6">
        <f t="shared" si="3335"/>
        <v>0</v>
      </c>
      <c r="DF63" s="6">
        <f t="shared" si="3335"/>
        <v>0</v>
      </c>
      <c r="DG63" s="6">
        <f t="shared" si="3335"/>
        <v>0</v>
      </c>
      <c r="DH63" s="6">
        <f t="shared" si="3335"/>
        <v>0</v>
      </c>
      <c r="DI63" s="6">
        <f t="shared" si="3335"/>
        <v>0</v>
      </c>
      <c r="DJ63" s="6">
        <f t="shared" si="3335"/>
        <v>0</v>
      </c>
      <c r="DK63" s="6">
        <f t="shared" si="3335"/>
        <v>0</v>
      </c>
      <c r="DL63" s="6">
        <f t="shared" si="3335"/>
        <v>0</v>
      </c>
      <c r="DM63" s="6">
        <f t="shared" si="3335"/>
        <v>0</v>
      </c>
      <c r="DN63" s="6">
        <f t="shared" si="3335"/>
        <v>0</v>
      </c>
      <c r="DO63" s="6">
        <f t="shared" si="3335"/>
        <v>0</v>
      </c>
      <c r="DP63" s="6">
        <f t="shared" si="3335"/>
        <v>0</v>
      </c>
      <c r="DQ63" s="6">
        <f t="shared" si="3335"/>
        <v>0</v>
      </c>
      <c r="DR63" s="6">
        <f t="shared" si="3335"/>
        <v>0</v>
      </c>
      <c r="DS63" s="6">
        <f t="shared" si="3335"/>
        <v>0</v>
      </c>
      <c r="DT63" s="6">
        <f t="shared" si="3335"/>
        <v>0</v>
      </c>
      <c r="DU63" s="6">
        <f t="shared" si="3335"/>
        <v>0</v>
      </c>
      <c r="DV63" s="6">
        <f t="shared" si="3335"/>
        <v>0</v>
      </c>
      <c r="DW63" s="6">
        <f t="shared" si="3335"/>
        <v>0</v>
      </c>
      <c r="DX63" s="6">
        <f t="shared" si="3335"/>
        <v>0</v>
      </c>
      <c r="DY63" s="6">
        <f t="shared" si="3335"/>
        <v>0</v>
      </c>
      <c r="DZ63" s="6">
        <f t="shared" si="3335"/>
        <v>0</v>
      </c>
      <c r="EA63" s="6">
        <f t="shared" si="3335"/>
        <v>0</v>
      </c>
      <c r="EB63" s="6">
        <f t="shared" si="3335"/>
        <v>0</v>
      </c>
      <c r="EC63" s="6">
        <f t="shared" si="3335"/>
        <v>0</v>
      </c>
      <c r="ED63" s="6">
        <f t="shared" si="3335"/>
        <v>0</v>
      </c>
      <c r="EE63" s="6">
        <f t="shared" si="3335"/>
        <v>0</v>
      </c>
      <c r="EF63" s="6">
        <f t="shared" si="3335"/>
        <v>0</v>
      </c>
      <c r="EG63" s="6">
        <f t="shared" si="3335"/>
        <v>0</v>
      </c>
      <c r="EH63" s="6">
        <f t="shared" ref="EH63:FI63" si="3336">IF(LEFT($F60,4)+$H60+1&lt;&gt;VALUE(LEFT(EH$8,4)),
  IF(
  MONTH(EH$9)&lt;&gt;$C$3,
  EG63,
  0)
+IF(
  AND(
    SUM(EH60:EH61)&lt;&gt;0,
    VALUE(EH$8)&lt;$H60*100
    +$F60
    -IF(
      RIGHT(
        $H60*100+$F60,
        2
      )="01",
      89,
      1
    )
  ),
  -ROUND(
    $G60/$H60/12,
    2
  ),
  IF(
    $H60*100
    +$F60
    -IF(
      VALUE(EH$8)
      =RIGHT(
        $H60*100+$F60,
        2
      )="01",
      89,
      1
    ),
    -SUM(
      EH60:EH62,
      EG63
    ),
    0
  )
),0
)</f>
        <v>0</v>
      </c>
      <c r="EI63" s="6">
        <f t="shared" si="3336"/>
        <v>0</v>
      </c>
      <c r="EJ63" s="6">
        <f t="shared" si="3336"/>
        <v>0</v>
      </c>
      <c r="EK63" s="6">
        <f t="shared" si="3336"/>
        <v>0</v>
      </c>
      <c r="EL63" s="6">
        <f t="shared" si="3336"/>
        <v>0</v>
      </c>
      <c r="EM63" s="6">
        <f t="shared" si="3336"/>
        <v>0</v>
      </c>
      <c r="EN63" s="6">
        <f t="shared" si="3336"/>
        <v>0</v>
      </c>
      <c r="EO63" s="6">
        <f t="shared" si="3336"/>
        <v>0</v>
      </c>
      <c r="EP63" s="6">
        <f t="shared" si="3336"/>
        <v>0</v>
      </c>
      <c r="EQ63" s="6">
        <f t="shared" si="3336"/>
        <v>0</v>
      </c>
      <c r="ER63" s="6">
        <f t="shared" si="3336"/>
        <v>0</v>
      </c>
      <c r="ES63" s="6">
        <f t="shared" si="3336"/>
        <v>0</v>
      </c>
      <c r="ET63" s="6">
        <f t="shared" si="3336"/>
        <v>0</v>
      </c>
      <c r="EU63" s="6">
        <f t="shared" si="3336"/>
        <v>0</v>
      </c>
      <c r="EV63" s="6">
        <f t="shared" si="3336"/>
        <v>0</v>
      </c>
      <c r="EW63" s="6">
        <f t="shared" si="3336"/>
        <v>0</v>
      </c>
      <c r="EX63" s="6">
        <f t="shared" si="3336"/>
        <v>0</v>
      </c>
      <c r="EY63" s="6">
        <f t="shared" si="3336"/>
        <v>0</v>
      </c>
      <c r="EZ63" s="6">
        <f t="shared" si="3336"/>
        <v>0</v>
      </c>
      <c r="FA63" s="6">
        <f t="shared" si="3336"/>
        <v>0</v>
      </c>
      <c r="FB63" s="6">
        <f t="shared" si="3336"/>
        <v>0</v>
      </c>
      <c r="FC63" s="6">
        <f t="shared" si="3336"/>
        <v>0</v>
      </c>
      <c r="FD63" s="6">
        <f t="shared" si="3336"/>
        <v>0</v>
      </c>
      <c r="FE63" s="6">
        <f t="shared" si="3336"/>
        <v>0</v>
      </c>
      <c r="FF63" s="6">
        <f t="shared" si="3336"/>
        <v>0</v>
      </c>
      <c r="FG63" s="6">
        <f t="shared" si="3336"/>
        <v>0</v>
      </c>
      <c r="FH63" s="6">
        <f t="shared" si="3336"/>
        <v>0</v>
      </c>
      <c r="FI63" s="6">
        <f t="shared" si="3336"/>
        <v>0</v>
      </c>
    </row>
    <row r="64" spans="1:165" x14ac:dyDescent="0.3">
      <c r="A64" s="3">
        <v>470000</v>
      </c>
      <c r="B64" s="3" t="s">
        <v>24</v>
      </c>
      <c r="C64" s="1" t="str">
        <f t="shared" si="3176"/>
        <v>Yyyy</v>
      </c>
      <c r="D64" s="1">
        <f t="shared" si="3177"/>
        <v>2</v>
      </c>
      <c r="J64" s="6">
        <f>-SUM(J60:J62)</f>
        <v>0</v>
      </c>
      <c r="K64" s="6">
        <f t="shared" ref="K64:BD64" si="3337">-SUM(K60:K62)</f>
        <v>0</v>
      </c>
      <c r="L64" s="6">
        <f t="shared" si="3337"/>
        <v>0</v>
      </c>
      <c r="M64" s="6">
        <f t="shared" si="3337"/>
        <v>0</v>
      </c>
      <c r="N64" s="6">
        <f t="shared" si="3337"/>
        <v>0</v>
      </c>
      <c r="O64" s="6">
        <f t="shared" si="3337"/>
        <v>0</v>
      </c>
      <c r="P64" s="6">
        <f t="shared" si="3337"/>
        <v>0</v>
      </c>
      <c r="Q64" s="6">
        <f t="shared" si="3337"/>
        <v>0</v>
      </c>
      <c r="R64" s="6">
        <f t="shared" si="3337"/>
        <v>0</v>
      </c>
      <c r="S64" s="6">
        <f t="shared" si="3337"/>
        <v>0</v>
      </c>
      <c r="T64" s="6">
        <f t="shared" si="3337"/>
        <v>0</v>
      </c>
      <c r="U64" s="6">
        <f t="shared" si="3337"/>
        <v>0</v>
      </c>
      <c r="V64" s="6">
        <f t="shared" si="3337"/>
        <v>0</v>
      </c>
      <c r="W64" s="6">
        <f t="shared" si="3337"/>
        <v>0</v>
      </c>
      <c r="X64" s="6">
        <f t="shared" si="3337"/>
        <v>0</v>
      </c>
      <c r="Y64" s="6">
        <f t="shared" si="3337"/>
        <v>0</v>
      </c>
      <c r="Z64" s="6">
        <f t="shared" si="3337"/>
        <v>0</v>
      </c>
      <c r="AA64" s="6">
        <f t="shared" si="3337"/>
        <v>0</v>
      </c>
      <c r="AB64" s="6">
        <f t="shared" si="3337"/>
        <v>0</v>
      </c>
      <c r="AC64" s="6">
        <f t="shared" si="3337"/>
        <v>0</v>
      </c>
      <c r="AD64" s="6">
        <f t="shared" si="3337"/>
        <v>0</v>
      </c>
      <c r="AE64" s="6">
        <f t="shared" si="3337"/>
        <v>0</v>
      </c>
      <c r="AF64" s="6">
        <f t="shared" si="3337"/>
        <v>0</v>
      </c>
      <c r="AG64" s="6">
        <f t="shared" si="3337"/>
        <v>0</v>
      </c>
      <c r="AH64" s="6">
        <f t="shared" si="3337"/>
        <v>0</v>
      </c>
      <c r="AI64" s="6">
        <f t="shared" si="3337"/>
        <v>0</v>
      </c>
      <c r="AJ64" s="6">
        <f t="shared" si="3337"/>
        <v>0</v>
      </c>
      <c r="AK64" s="6">
        <f t="shared" si="3337"/>
        <v>0</v>
      </c>
      <c r="AL64" s="6">
        <f t="shared" si="3337"/>
        <v>0</v>
      </c>
      <c r="AM64" s="6">
        <f t="shared" si="3337"/>
        <v>0</v>
      </c>
      <c r="AN64" s="6">
        <f t="shared" si="3337"/>
        <v>0</v>
      </c>
      <c r="AO64" s="6">
        <f t="shared" si="3337"/>
        <v>0</v>
      </c>
      <c r="AP64" s="6">
        <f t="shared" si="3337"/>
        <v>0</v>
      </c>
      <c r="AQ64" s="6">
        <f t="shared" si="3337"/>
        <v>0</v>
      </c>
      <c r="AR64" s="6">
        <f t="shared" si="3337"/>
        <v>0</v>
      </c>
      <c r="AS64" s="6">
        <f t="shared" si="3337"/>
        <v>0</v>
      </c>
      <c r="AT64" s="6">
        <f t="shared" si="3337"/>
        <v>0</v>
      </c>
      <c r="AU64" s="6">
        <f t="shared" si="3337"/>
        <v>0</v>
      </c>
      <c r="AV64" s="6">
        <f t="shared" si="3337"/>
        <v>0</v>
      </c>
      <c r="AW64" s="6">
        <f t="shared" si="3337"/>
        <v>0</v>
      </c>
      <c r="AX64" s="6">
        <f t="shared" si="3337"/>
        <v>0</v>
      </c>
      <c r="AY64" s="6">
        <f t="shared" si="3337"/>
        <v>0</v>
      </c>
      <c r="AZ64" s="6">
        <f t="shared" si="3337"/>
        <v>0</v>
      </c>
      <c r="BA64" s="6">
        <f t="shared" si="3337"/>
        <v>0</v>
      </c>
      <c r="BB64" s="6">
        <f t="shared" si="3337"/>
        <v>0</v>
      </c>
      <c r="BC64" s="6">
        <f t="shared" si="3337"/>
        <v>0</v>
      </c>
      <c r="BD64" s="6">
        <f t="shared" si="3337"/>
        <v>0</v>
      </c>
      <c r="BE64" s="6">
        <f t="shared" ref="BE64:DP64" si="3338">-SUM(BE60:BE62)</f>
        <v>0</v>
      </c>
      <c r="BF64" s="6">
        <f t="shared" si="3338"/>
        <v>0</v>
      </c>
      <c r="BG64" s="6">
        <f t="shared" si="3338"/>
        <v>0</v>
      </c>
      <c r="BH64" s="6">
        <f t="shared" si="3338"/>
        <v>0</v>
      </c>
      <c r="BI64" s="6">
        <f t="shared" si="3338"/>
        <v>0</v>
      </c>
      <c r="BJ64" s="6">
        <f t="shared" si="3338"/>
        <v>0</v>
      </c>
      <c r="BK64" s="6">
        <f t="shared" si="3338"/>
        <v>0</v>
      </c>
      <c r="BL64" s="6">
        <f t="shared" si="3338"/>
        <v>0</v>
      </c>
      <c r="BM64" s="6">
        <f t="shared" si="3338"/>
        <v>0</v>
      </c>
      <c r="BN64" s="6">
        <f t="shared" si="3338"/>
        <v>0</v>
      </c>
      <c r="BO64" s="6">
        <f t="shared" si="3338"/>
        <v>0</v>
      </c>
      <c r="BP64" s="6">
        <f t="shared" si="3338"/>
        <v>0</v>
      </c>
      <c r="BQ64" s="6">
        <f t="shared" si="3338"/>
        <v>0</v>
      </c>
      <c r="BR64" s="6">
        <f t="shared" si="3338"/>
        <v>0</v>
      </c>
      <c r="BS64" s="6">
        <f t="shared" si="3338"/>
        <v>0</v>
      </c>
      <c r="BT64" s="6">
        <f t="shared" si="3338"/>
        <v>0</v>
      </c>
      <c r="BU64" s="6">
        <f t="shared" si="3338"/>
        <v>0</v>
      </c>
      <c r="BV64" s="6">
        <f t="shared" si="3338"/>
        <v>0</v>
      </c>
      <c r="BW64" s="6">
        <f t="shared" si="3338"/>
        <v>0</v>
      </c>
      <c r="BX64" s="6">
        <f t="shared" si="3338"/>
        <v>0</v>
      </c>
      <c r="BY64" s="6">
        <f t="shared" si="3338"/>
        <v>0</v>
      </c>
      <c r="BZ64" s="6">
        <f t="shared" si="3338"/>
        <v>0</v>
      </c>
      <c r="CA64" s="6">
        <f t="shared" si="3338"/>
        <v>0</v>
      </c>
      <c r="CB64" s="6">
        <f t="shared" si="3338"/>
        <v>0</v>
      </c>
      <c r="CC64" s="6">
        <f t="shared" si="3338"/>
        <v>0</v>
      </c>
      <c r="CD64" s="6">
        <f t="shared" si="3338"/>
        <v>0</v>
      </c>
      <c r="CE64" s="6">
        <f t="shared" si="3338"/>
        <v>0</v>
      </c>
      <c r="CF64" s="6">
        <f t="shared" si="3338"/>
        <v>0</v>
      </c>
      <c r="CG64" s="6">
        <f t="shared" si="3338"/>
        <v>0</v>
      </c>
      <c r="CH64" s="6">
        <f t="shared" si="3338"/>
        <v>0</v>
      </c>
      <c r="CI64" s="6">
        <f t="shared" si="3338"/>
        <v>0</v>
      </c>
      <c r="CJ64" s="6">
        <f t="shared" si="3338"/>
        <v>0</v>
      </c>
      <c r="CK64" s="6">
        <f t="shared" si="3338"/>
        <v>0</v>
      </c>
      <c r="CL64" s="6">
        <f t="shared" si="3338"/>
        <v>0</v>
      </c>
      <c r="CM64" s="6">
        <f t="shared" si="3338"/>
        <v>0</v>
      </c>
      <c r="CN64" s="6">
        <f t="shared" si="3338"/>
        <v>0</v>
      </c>
      <c r="CO64" s="6">
        <f t="shared" si="3338"/>
        <v>0</v>
      </c>
      <c r="CP64" s="6">
        <f t="shared" si="3338"/>
        <v>0</v>
      </c>
      <c r="CQ64" s="6">
        <f t="shared" si="3338"/>
        <v>0</v>
      </c>
      <c r="CR64" s="6">
        <f t="shared" si="3338"/>
        <v>0</v>
      </c>
      <c r="CS64" s="6">
        <f t="shared" si="3338"/>
        <v>0</v>
      </c>
      <c r="CT64" s="6">
        <f t="shared" si="3338"/>
        <v>0</v>
      </c>
      <c r="CU64" s="6">
        <f t="shared" si="3338"/>
        <v>0</v>
      </c>
      <c r="CV64" s="6">
        <f t="shared" si="3338"/>
        <v>0</v>
      </c>
      <c r="CW64" s="6">
        <f t="shared" si="3338"/>
        <v>0</v>
      </c>
      <c r="CX64" s="6">
        <f t="shared" si="3338"/>
        <v>0</v>
      </c>
      <c r="CY64" s="6">
        <f t="shared" si="3338"/>
        <v>0</v>
      </c>
      <c r="CZ64" s="6">
        <f t="shared" si="3338"/>
        <v>0</v>
      </c>
      <c r="DA64" s="6">
        <f t="shared" si="3338"/>
        <v>0</v>
      </c>
      <c r="DB64" s="6">
        <f t="shared" si="3338"/>
        <v>0</v>
      </c>
      <c r="DC64" s="6">
        <f t="shared" si="3338"/>
        <v>0</v>
      </c>
      <c r="DD64" s="6">
        <f t="shared" si="3338"/>
        <v>0</v>
      </c>
      <c r="DE64" s="6">
        <f t="shared" si="3338"/>
        <v>0</v>
      </c>
      <c r="DF64" s="6">
        <f t="shared" si="3338"/>
        <v>0</v>
      </c>
      <c r="DG64" s="6">
        <f t="shared" si="3338"/>
        <v>0</v>
      </c>
      <c r="DH64" s="6">
        <f t="shared" si="3338"/>
        <v>0</v>
      </c>
      <c r="DI64" s="6">
        <f t="shared" si="3338"/>
        <v>0</v>
      </c>
      <c r="DJ64" s="6">
        <f t="shared" si="3338"/>
        <v>0</v>
      </c>
      <c r="DK64" s="6">
        <f t="shared" si="3338"/>
        <v>0</v>
      </c>
      <c r="DL64" s="6">
        <f t="shared" si="3338"/>
        <v>0</v>
      </c>
      <c r="DM64" s="6">
        <f t="shared" si="3338"/>
        <v>0</v>
      </c>
      <c r="DN64" s="6">
        <f t="shared" si="3338"/>
        <v>0</v>
      </c>
      <c r="DO64" s="6">
        <f t="shared" si="3338"/>
        <v>0</v>
      </c>
      <c r="DP64" s="6">
        <f t="shared" si="3338"/>
        <v>0</v>
      </c>
      <c r="DQ64" s="6">
        <f t="shared" ref="DQ64:FI64" si="3339">-SUM(DQ60:DQ62)</f>
        <v>0</v>
      </c>
      <c r="DR64" s="6">
        <f t="shared" si="3339"/>
        <v>0</v>
      </c>
      <c r="DS64" s="6">
        <f t="shared" si="3339"/>
        <v>0</v>
      </c>
      <c r="DT64" s="6">
        <f t="shared" si="3339"/>
        <v>0</v>
      </c>
      <c r="DU64" s="6">
        <f t="shared" si="3339"/>
        <v>0</v>
      </c>
      <c r="DV64" s="6">
        <f t="shared" si="3339"/>
        <v>0</v>
      </c>
      <c r="DW64" s="6">
        <f t="shared" si="3339"/>
        <v>0</v>
      </c>
      <c r="DX64" s="6">
        <f t="shared" si="3339"/>
        <v>0</v>
      </c>
      <c r="DY64" s="6">
        <f t="shared" si="3339"/>
        <v>0</v>
      </c>
      <c r="DZ64" s="6">
        <f t="shared" si="3339"/>
        <v>0</v>
      </c>
      <c r="EA64" s="6">
        <f t="shared" si="3339"/>
        <v>0</v>
      </c>
      <c r="EB64" s="6">
        <f t="shared" si="3339"/>
        <v>0</v>
      </c>
      <c r="EC64" s="6">
        <f t="shared" si="3339"/>
        <v>0</v>
      </c>
      <c r="ED64" s="6">
        <f t="shared" si="3339"/>
        <v>0</v>
      </c>
      <c r="EE64" s="6">
        <f t="shared" si="3339"/>
        <v>0</v>
      </c>
      <c r="EF64" s="6">
        <f t="shared" si="3339"/>
        <v>0</v>
      </c>
      <c r="EG64" s="6">
        <f t="shared" si="3339"/>
        <v>0</v>
      </c>
      <c r="EH64" s="6">
        <f t="shared" si="3339"/>
        <v>0</v>
      </c>
      <c r="EI64" s="6">
        <f t="shared" si="3339"/>
        <v>0</v>
      </c>
      <c r="EJ64" s="6">
        <f t="shared" si="3339"/>
        <v>0</v>
      </c>
      <c r="EK64" s="6">
        <f t="shared" si="3339"/>
        <v>0</v>
      </c>
      <c r="EL64" s="6">
        <f t="shared" si="3339"/>
        <v>0</v>
      </c>
      <c r="EM64" s="6">
        <f t="shared" si="3339"/>
        <v>0</v>
      </c>
      <c r="EN64" s="6">
        <f t="shared" si="3339"/>
        <v>0</v>
      </c>
      <c r="EO64" s="6">
        <f t="shared" si="3339"/>
        <v>0</v>
      </c>
      <c r="EP64" s="6">
        <f t="shared" si="3339"/>
        <v>0</v>
      </c>
      <c r="EQ64" s="6">
        <f t="shared" si="3339"/>
        <v>0</v>
      </c>
      <c r="ER64" s="6">
        <f t="shared" si="3339"/>
        <v>0</v>
      </c>
      <c r="ES64" s="6">
        <f t="shared" si="3339"/>
        <v>0</v>
      </c>
      <c r="ET64" s="6">
        <f t="shared" si="3339"/>
        <v>0</v>
      </c>
      <c r="EU64" s="6">
        <f t="shared" si="3339"/>
        <v>0</v>
      </c>
      <c r="EV64" s="6">
        <f t="shared" si="3339"/>
        <v>0</v>
      </c>
      <c r="EW64" s="6">
        <f t="shared" si="3339"/>
        <v>0</v>
      </c>
      <c r="EX64" s="6">
        <f t="shared" si="3339"/>
        <v>0</v>
      </c>
      <c r="EY64" s="6">
        <f t="shared" si="3339"/>
        <v>0</v>
      </c>
      <c r="EZ64" s="6">
        <f t="shared" si="3339"/>
        <v>0</v>
      </c>
      <c r="FA64" s="6">
        <f t="shared" si="3339"/>
        <v>0</v>
      </c>
      <c r="FB64" s="6">
        <f t="shared" si="3339"/>
        <v>0</v>
      </c>
      <c r="FC64" s="6">
        <f t="shared" si="3339"/>
        <v>0</v>
      </c>
      <c r="FD64" s="6">
        <f t="shared" si="3339"/>
        <v>0</v>
      </c>
      <c r="FE64" s="6">
        <f t="shared" si="3339"/>
        <v>0</v>
      </c>
      <c r="FF64" s="6">
        <f t="shared" si="3339"/>
        <v>0</v>
      </c>
      <c r="FG64" s="6">
        <f t="shared" si="3339"/>
        <v>0</v>
      </c>
      <c r="FH64" s="6">
        <f t="shared" si="3339"/>
        <v>0</v>
      </c>
      <c r="FI64" s="6">
        <f t="shared" si="3339"/>
        <v>0</v>
      </c>
    </row>
    <row r="65" spans="1:165" x14ac:dyDescent="0.3">
      <c r="A65" s="19">
        <v>55070</v>
      </c>
      <c r="B65" s="19" t="s">
        <v>15</v>
      </c>
      <c r="C65" s="20" t="str">
        <f t="shared" si="3176"/>
        <v>Yyyy</v>
      </c>
      <c r="D65" s="20">
        <f t="shared" si="3177"/>
        <v>2</v>
      </c>
      <c r="E65" s="20"/>
      <c r="F65" s="20"/>
      <c r="G65" s="21"/>
      <c r="H65" s="20"/>
      <c r="I65" s="22"/>
      <c r="J65" s="23">
        <f t="shared" ref="J65:BU65" si="3340">-J63</f>
        <v>0</v>
      </c>
      <c r="K65" s="23">
        <f t="shared" si="3340"/>
        <v>0</v>
      </c>
      <c r="L65" s="23">
        <f t="shared" si="3340"/>
        <v>0</v>
      </c>
      <c r="M65" s="23">
        <f t="shared" si="3340"/>
        <v>0</v>
      </c>
      <c r="N65" s="23">
        <f t="shared" si="3340"/>
        <v>0</v>
      </c>
      <c r="O65" s="23">
        <f t="shared" si="3340"/>
        <v>0</v>
      </c>
      <c r="P65" s="23">
        <f t="shared" si="3340"/>
        <v>0</v>
      </c>
      <c r="Q65" s="23">
        <f t="shared" si="3340"/>
        <v>0</v>
      </c>
      <c r="R65" s="23">
        <f t="shared" si="3340"/>
        <v>0</v>
      </c>
      <c r="S65" s="23">
        <f t="shared" si="3340"/>
        <v>0</v>
      </c>
      <c r="T65" s="23">
        <f t="shared" si="3340"/>
        <v>0</v>
      </c>
      <c r="U65" s="23">
        <f t="shared" si="3340"/>
        <v>0</v>
      </c>
      <c r="V65" s="23">
        <f t="shared" si="3340"/>
        <v>0</v>
      </c>
      <c r="W65" s="23">
        <f t="shared" si="3340"/>
        <v>0</v>
      </c>
      <c r="X65" s="23">
        <f t="shared" si="3340"/>
        <v>0</v>
      </c>
      <c r="Y65" s="23">
        <f t="shared" si="3340"/>
        <v>0</v>
      </c>
      <c r="Z65" s="23">
        <f t="shared" si="3340"/>
        <v>0</v>
      </c>
      <c r="AA65" s="23">
        <f t="shared" si="3340"/>
        <v>0</v>
      </c>
      <c r="AB65" s="23">
        <f t="shared" si="3340"/>
        <v>0</v>
      </c>
      <c r="AC65" s="23">
        <f t="shared" si="3340"/>
        <v>0</v>
      </c>
      <c r="AD65" s="23">
        <f t="shared" si="3340"/>
        <v>0</v>
      </c>
      <c r="AE65" s="23">
        <f t="shared" si="3340"/>
        <v>0</v>
      </c>
      <c r="AF65" s="23">
        <f t="shared" si="3340"/>
        <v>0</v>
      </c>
      <c r="AG65" s="23">
        <f t="shared" si="3340"/>
        <v>0</v>
      </c>
      <c r="AH65" s="23">
        <f t="shared" si="3340"/>
        <v>0</v>
      </c>
      <c r="AI65" s="23">
        <f t="shared" si="3340"/>
        <v>0</v>
      </c>
      <c r="AJ65" s="23">
        <f t="shared" si="3340"/>
        <v>0</v>
      </c>
      <c r="AK65" s="23">
        <f t="shared" si="3340"/>
        <v>0</v>
      </c>
      <c r="AL65" s="23">
        <f t="shared" si="3340"/>
        <v>0</v>
      </c>
      <c r="AM65" s="23">
        <f t="shared" si="3340"/>
        <v>0</v>
      </c>
      <c r="AN65" s="23">
        <f t="shared" si="3340"/>
        <v>0</v>
      </c>
      <c r="AO65" s="23">
        <f t="shared" si="3340"/>
        <v>0</v>
      </c>
      <c r="AP65" s="23">
        <f t="shared" si="3340"/>
        <v>0</v>
      </c>
      <c r="AQ65" s="23">
        <f t="shared" si="3340"/>
        <v>0</v>
      </c>
      <c r="AR65" s="23">
        <f t="shared" si="3340"/>
        <v>0</v>
      </c>
      <c r="AS65" s="23">
        <f t="shared" si="3340"/>
        <v>0</v>
      </c>
      <c r="AT65" s="23">
        <f t="shared" si="3340"/>
        <v>0</v>
      </c>
      <c r="AU65" s="23">
        <f t="shared" si="3340"/>
        <v>0</v>
      </c>
      <c r="AV65" s="23">
        <f t="shared" si="3340"/>
        <v>0</v>
      </c>
      <c r="AW65" s="23">
        <f t="shared" si="3340"/>
        <v>0</v>
      </c>
      <c r="AX65" s="23">
        <f t="shared" si="3340"/>
        <v>0</v>
      </c>
      <c r="AY65" s="23">
        <f t="shared" si="3340"/>
        <v>0</v>
      </c>
      <c r="AZ65" s="23">
        <f t="shared" si="3340"/>
        <v>0</v>
      </c>
      <c r="BA65" s="23">
        <f t="shared" si="3340"/>
        <v>0</v>
      </c>
      <c r="BB65" s="23">
        <f t="shared" si="3340"/>
        <v>0</v>
      </c>
      <c r="BC65" s="23">
        <f t="shared" si="3340"/>
        <v>0</v>
      </c>
      <c r="BD65" s="23">
        <f t="shared" si="3340"/>
        <v>0</v>
      </c>
      <c r="BE65" s="23">
        <f t="shared" si="3340"/>
        <v>0</v>
      </c>
      <c r="BF65" s="23">
        <f t="shared" si="3340"/>
        <v>0</v>
      </c>
      <c r="BG65" s="23">
        <f t="shared" si="3340"/>
        <v>0</v>
      </c>
      <c r="BH65" s="23">
        <f t="shared" si="3340"/>
        <v>0</v>
      </c>
      <c r="BI65" s="23">
        <f t="shared" si="3340"/>
        <v>0</v>
      </c>
      <c r="BJ65" s="23">
        <f t="shared" si="3340"/>
        <v>0</v>
      </c>
      <c r="BK65" s="23">
        <f t="shared" si="3340"/>
        <v>0</v>
      </c>
      <c r="BL65" s="23">
        <f t="shared" si="3340"/>
        <v>0</v>
      </c>
      <c r="BM65" s="23">
        <f t="shared" si="3340"/>
        <v>0</v>
      </c>
      <c r="BN65" s="23">
        <f t="shared" si="3340"/>
        <v>0</v>
      </c>
      <c r="BO65" s="23">
        <f t="shared" si="3340"/>
        <v>0</v>
      </c>
      <c r="BP65" s="23">
        <f t="shared" si="3340"/>
        <v>0</v>
      </c>
      <c r="BQ65" s="23">
        <f t="shared" si="3340"/>
        <v>0</v>
      </c>
      <c r="BR65" s="23">
        <f t="shared" si="3340"/>
        <v>0</v>
      </c>
      <c r="BS65" s="23">
        <f t="shared" si="3340"/>
        <v>0</v>
      </c>
      <c r="BT65" s="23">
        <f t="shared" si="3340"/>
        <v>0</v>
      </c>
      <c r="BU65" s="23">
        <f t="shared" si="3340"/>
        <v>0</v>
      </c>
      <c r="BV65" s="23">
        <f t="shared" ref="BV65:EG65" si="3341">-BV63</f>
        <v>0</v>
      </c>
      <c r="BW65" s="23">
        <f t="shared" si="3341"/>
        <v>0</v>
      </c>
      <c r="BX65" s="23">
        <f t="shared" si="3341"/>
        <v>0</v>
      </c>
      <c r="BY65" s="23">
        <f t="shared" si="3341"/>
        <v>0</v>
      </c>
      <c r="BZ65" s="23">
        <f t="shared" si="3341"/>
        <v>0</v>
      </c>
      <c r="CA65" s="23">
        <f t="shared" si="3341"/>
        <v>0</v>
      </c>
      <c r="CB65" s="23">
        <f t="shared" si="3341"/>
        <v>0</v>
      </c>
      <c r="CC65" s="23">
        <f t="shared" si="3341"/>
        <v>0</v>
      </c>
      <c r="CD65" s="23">
        <f t="shared" si="3341"/>
        <v>0</v>
      </c>
      <c r="CE65" s="23">
        <f t="shared" si="3341"/>
        <v>0</v>
      </c>
      <c r="CF65" s="23">
        <f t="shared" si="3341"/>
        <v>0</v>
      </c>
      <c r="CG65" s="23">
        <f t="shared" si="3341"/>
        <v>0</v>
      </c>
      <c r="CH65" s="23">
        <f t="shared" si="3341"/>
        <v>0</v>
      </c>
      <c r="CI65" s="23">
        <f t="shared" si="3341"/>
        <v>0</v>
      </c>
      <c r="CJ65" s="23">
        <f t="shared" si="3341"/>
        <v>0</v>
      </c>
      <c r="CK65" s="23">
        <f t="shared" si="3341"/>
        <v>0</v>
      </c>
      <c r="CL65" s="23">
        <f t="shared" si="3341"/>
        <v>0</v>
      </c>
      <c r="CM65" s="23">
        <f t="shared" si="3341"/>
        <v>0</v>
      </c>
      <c r="CN65" s="23">
        <f t="shared" si="3341"/>
        <v>0</v>
      </c>
      <c r="CO65" s="23">
        <f t="shared" si="3341"/>
        <v>0</v>
      </c>
      <c r="CP65" s="23">
        <f t="shared" si="3341"/>
        <v>0</v>
      </c>
      <c r="CQ65" s="23">
        <f t="shared" si="3341"/>
        <v>0</v>
      </c>
      <c r="CR65" s="23">
        <f t="shared" si="3341"/>
        <v>0</v>
      </c>
      <c r="CS65" s="23">
        <f t="shared" si="3341"/>
        <v>0</v>
      </c>
      <c r="CT65" s="23">
        <f t="shared" si="3341"/>
        <v>0</v>
      </c>
      <c r="CU65" s="23">
        <f t="shared" si="3341"/>
        <v>0</v>
      </c>
      <c r="CV65" s="23">
        <f t="shared" si="3341"/>
        <v>0</v>
      </c>
      <c r="CW65" s="23">
        <f t="shared" si="3341"/>
        <v>0</v>
      </c>
      <c r="CX65" s="23">
        <f t="shared" si="3341"/>
        <v>0</v>
      </c>
      <c r="CY65" s="23">
        <f t="shared" si="3341"/>
        <v>0</v>
      </c>
      <c r="CZ65" s="23">
        <f t="shared" si="3341"/>
        <v>0</v>
      </c>
      <c r="DA65" s="23">
        <f t="shared" si="3341"/>
        <v>0</v>
      </c>
      <c r="DB65" s="23">
        <f t="shared" si="3341"/>
        <v>0</v>
      </c>
      <c r="DC65" s="23">
        <f t="shared" si="3341"/>
        <v>0</v>
      </c>
      <c r="DD65" s="23">
        <f t="shared" si="3341"/>
        <v>0</v>
      </c>
      <c r="DE65" s="23">
        <f t="shared" si="3341"/>
        <v>0</v>
      </c>
      <c r="DF65" s="23">
        <f t="shared" si="3341"/>
        <v>0</v>
      </c>
      <c r="DG65" s="23">
        <f t="shared" si="3341"/>
        <v>0</v>
      </c>
      <c r="DH65" s="23">
        <f t="shared" si="3341"/>
        <v>0</v>
      </c>
      <c r="DI65" s="23">
        <f t="shared" si="3341"/>
        <v>0</v>
      </c>
      <c r="DJ65" s="23">
        <f t="shared" si="3341"/>
        <v>0</v>
      </c>
      <c r="DK65" s="23">
        <f t="shared" si="3341"/>
        <v>0</v>
      </c>
      <c r="DL65" s="23">
        <f t="shared" si="3341"/>
        <v>0</v>
      </c>
      <c r="DM65" s="23">
        <f t="shared" si="3341"/>
        <v>0</v>
      </c>
      <c r="DN65" s="23">
        <f t="shared" si="3341"/>
        <v>0</v>
      </c>
      <c r="DO65" s="23">
        <f t="shared" si="3341"/>
        <v>0</v>
      </c>
      <c r="DP65" s="23">
        <f t="shared" si="3341"/>
        <v>0</v>
      </c>
      <c r="DQ65" s="23">
        <f t="shared" si="3341"/>
        <v>0</v>
      </c>
      <c r="DR65" s="23">
        <f t="shared" si="3341"/>
        <v>0</v>
      </c>
      <c r="DS65" s="23">
        <f t="shared" si="3341"/>
        <v>0</v>
      </c>
      <c r="DT65" s="23">
        <f t="shared" si="3341"/>
        <v>0</v>
      </c>
      <c r="DU65" s="23">
        <f t="shared" si="3341"/>
        <v>0</v>
      </c>
      <c r="DV65" s="23">
        <f t="shared" si="3341"/>
        <v>0</v>
      </c>
      <c r="DW65" s="23">
        <f t="shared" si="3341"/>
        <v>0</v>
      </c>
      <c r="DX65" s="23">
        <f t="shared" si="3341"/>
        <v>0</v>
      </c>
      <c r="DY65" s="23">
        <f t="shared" si="3341"/>
        <v>0</v>
      </c>
      <c r="DZ65" s="23">
        <f t="shared" si="3341"/>
        <v>0</v>
      </c>
      <c r="EA65" s="23">
        <f t="shared" si="3341"/>
        <v>0</v>
      </c>
      <c r="EB65" s="23">
        <f t="shared" si="3341"/>
        <v>0</v>
      </c>
      <c r="EC65" s="23">
        <f t="shared" si="3341"/>
        <v>0</v>
      </c>
      <c r="ED65" s="23">
        <f t="shared" si="3341"/>
        <v>0</v>
      </c>
      <c r="EE65" s="23">
        <f t="shared" si="3341"/>
        <v>0</v>
      </c>
      <c r="EF65" s="23">
        <f t="shared" si="3341"/>
        <v>0</v>
      </c>
      <c r="EG65" s="23">
        <f t="shared" si="3341"/>
        <v>0</v>
      </c>
      <c r="EH65" s="23">
        <f t="shared" ref="EH65:FI65" si="3342">-EH63</f>
        <v>0</v>
      </c>
      <c r="EI65" s="23">
        <f t="shared" si="3342"/>
        <v>0</v>
      </c>
      <c r="EJ65" s="23">
        <f t="shared" si="3342"/>
        <v>0</v>
      </c>
      <c r="EK65" s="23">
        <f t="shared" si="3342"/>
        <v>0</v>
      </c>
      <c r="EL65" s="23">
        <f t="shared" si="3342"/>
        <v>0</v>
      </c>
      <c r="EM65" s="23">
        <f t="shared" si="3342"/>
        <v>0</v>
      </c>
      <c r="EN65" s="23">
        <f t="shared" si="3342"/>
        <v>0</v>
      </c>
      <c r="EO65" s="23">
        <f t="shared" si="3342"/>
        <v>0</v>
      </c>
      <c r="EP65" s="23">
        <f t="shared" si="3342"/>
        <v>0</v>
      </c>
      <c r="EQ65" s="23">
        <f t="shared" si="3342"/>
        <v>0</v>
      </c>
      <c r="ER65" s="23">
        <f t="shared" si="3342"/>
        <v>0</v>
      </c>
      <c r="ES65" s="23">
        <f t="shared" si="3342"/>
        <v>0</v>
      </c>
      <c r="ET65" s="23">
        <f t="shared" si="3342"/>
        <v>0</v>
      </c>
      <c r="EU65" s="23">
        <f t="shared" si="3342"/>
        <v>0</v>
      </c>
      <c r="EV65" s="23">
        <f t="shared" si="3342"/>
        <v>0</v>
      </c>
      <c r="EW65" s="23">
        <f t="shared" si="3342"/>
        <v>0</v>
      </c>
      <c r="EX65" s="23">
        <f t="shared" si="3342"/>
        <v>0</v>
      </c>
      <c r="EY65" s="23">
        <f t="shared" si="3342"/>
        <v>0</v>
      </c>
      <c r="EZ65" s="23">
        <f t="shared" si="3342"/>
        <v>0</v>
      </c>
      <c r="FA65" s="23">
        <f t="shared" si="3342"/>
        <v>0</v>
      </c>
      <c r="FB65" s="23">
        <f t="shared" si="3342"/>
        <v>0</v>
      </c>
      <c r="FC65" s="23">
        <f t="shared" si="3342"/>
        <v>0</v>
      </c>
      <c r="FD65" s="23">
        <f t="shared" si="3342"/>
        <v>0</v>
      </c>
      <c r="FE65" s="23">
        <f t="shared" si="3342"/>
        <v>0</v>
      </c>
      <c r="FF65" s="23">
        <f t="shared" si="3342"/>
        <v>0</v>
      </c>
      <c r="FG65" s="23">
        <f t="shared" si="3342"/>
        <v>0</v>
      </c>
      <c r="FH65" s="23">
        <f t="shared" si="3342"/>
        <v>0</v>
      </c>
      <c r="FI65" s="23">
        <f t="shared" si="3342"/>
        <v>0</v>
      </c>
    </row>
    <row r="66" spans="1:165" s="5" customFormat="1" x14ac:dyDescent="0.3">
      <c r="A66" s="4"/>
      <c r="B66" s="4"/>
      <c r="C66" s="4"/>
      <c r="D66" s="4"/>
      <c r="E66" s="4"/>
      <c r="F66" s="4"/>
      <c r="G66" s="7"/>
      <c r="H66" s="4"/>
      <c r="J66" s="10">
        <f t="shared" ref="J66:BU66" si="3343">SUM(J60:J65)</f>
        <v>0</v>
      </c>
      <c r="K66" s="10">
        <f t="shared" si="3343"/>
        <v>0</v>
      </c>
      <c r="L66" s="10">
        <f t="shared" si="3343"/>
        <v>0</v>
      </c>
      <c r="M66" s="10">
        <f t="shared" si="3343"/>
        <v>0</v>
      </c>
      <c r="N66" s="10">
        <f t="shared" si="3343"/>
        <v>0</v>
      </c>
      <c r="O66" s="10">
        <f t="shared" si="3343"/>
        <v>0</v>
      </c>
      <c r="P66" s="10">
        <f t="shared" si="3343"/>
        <v>0</v>
      </c>
      <c r="Q66" s="10">
        <f t="shared" si="3343"/>
        <v>0</v>
      </c>
      <c r="R66" s="10">
        <f t="shared" si="3343"/>
        <v>0</v>
      </c>
      <c r="S66" s="10">
        <f t="shared" si="3343"/>
        <v>0</v>
      </c>
      <c r="T66" s="10">
        <f t="shared" si="3343"/>
        <v>0</v>
      </c>
      <c r="U66" s="10">
        <f t="shared" si="3343"/>
        <v>0</v>
      </c>
      <c r="V66" s="10">
        <f t="shared" si="3343"/>
        <v>0</v>
      </c>
      <c r="W66" s="10">
        <f t="shared" si="3343"/>
        <v>0</v>
      </c>
      <c r="X66" s="10">
        <f t="shared" si="3343"/>
        <v>0</v>
      </c>
      <c r="Y66" s="10">
        <f t="shared" si="3343"/>
        <v>0</v>
      </c>
      <c r="Z66" s="10">
        <f t="shared" si="3343"/>
        <v>0</v>
      </c>
      <c r="AA66" s="10">
        <f t="shared" si="3343"/>
        <v>0</v>
      </c>
      <c r="AB66" s="10">
        <f t="shared" si="3343"/>
        <v>0</v>
      </c>
      <c r="AC66" s="10">
        <f t="shared" si="3343"/>
        <v>0</v>
      </c>
      <c r="AD66" s="10">
        <f t="shared" si="3343"/>
        <v>0</v>
      </c>
      <c r="AE66" s="10">
        <f t="shared" si="3343"/>
        <v>0</v>
      </c>
      <c r="AF66" s="10">
        <f t="shared" si="3343"/>
        <v>0</v>
      </c>
      <c r="AG66" s="10">
        <f t="shared" si="3343"/>
        <v>0</v>
      </c>
      <c r="AH66" s="10">
        <f t="shared" si="3343"/>
        <v>0</v>
      </c>
      <c r="AI66" s="10">
        <f t="shared" si="3343"/>
        <v>0</v>
      </c>
      <c r="AJ66" s="10">
        <f t="shared" si="3343"/>
        <v>0</v>
      </c>
      <c r="AK66" s="10">
        <f t="shared" si="3343"/>
        <v>0</v>
      </c>
      <c r="AL66" s="10">
        <f t="shared" si="3343"/>
        <v>0</v>
      </c>
      <c r="AM66" s="10">
        <f t="shared" si="3343"/>
        <v>0</v>
      </c>
      <c r="AN66" s="10">
        <f t="shared" si="3343"/>
        <v>0</v>
      </c>
      <c r="AO66" s="10">
        <f t="shared" si="3343"/>
        <v>0</v>
      </c>
      <c r="AP66" s="10">
        <f t="shared" si="3343"/>
        <v>0</v>
      </c>
      <c r="AQ66" s="10">
        <f t="shared" si="3343"/>
        <v>0</v>
      </c>
      <c r="AR66" s="10">
        <f t="shared" si="3343"/>
        <v>0</v>
      </c>
      <c r="AS66" s="10">
        <f t="shared" si="3343"/>
        <v>0</v>
      </c>
      <c r="AT66" s="10">
        <f t="shared" si="3343"/>
        <v>0</v>
      </c>
      <c r="AU66" s="10">
        <f t="shared" si="3343"/>
        <v>0</v>
      </c>
      <c r="AV66" s="10">
        <f t="shared" si="3343"/>
        <v>0</v>
      </c>
      <c r="AW66" s="10">
        <f t="shared" si="3343"/>
        <v>0</v>
      </c>
      <c r="AX66" s="10">
        <f t="shared" si="3343"/>
        <v>0</v>
      </c>
      <c r="AY66" s="10">
        <f t="shared" si="3343"/>
        <v>0</v>
      </c>
      <c r="AZ66" s="10">
        <f t="shared" si="3343"/>
        <v>0</v>
      </c>
      <c r="BA66" s="10">
        <f t="shared" si="3343"/>
        <v>0</v>
      </c>
      <c r="BB66" s="10">
        <f t="shared" si="3343"/>
        <v>0</v>
      </c>
      <c r="BC66" s="10">
        <f t="shared" si="3343"/>
        <v>0</v>
      </c>
      <c r="BD66" s="10">
        <f t="shared" si="3343"/>
        <v>0</v>
      </c>
      <c r="BE66" s="10">
        <f t="shared" si="3343"/>
        <v>0</v>
      </c>
      <c r="BF66" s="10">
        <f t="shared" si="3343"/>
        <v>0</v>
      </c>
      <c r="BG66" s="10">
        <f t="shared" si="3343"/>
        <v>0</v>
      </c>
      <c r="BH66" s="10">
        <f t="shared" si="3343"/>
        <v>0</v>
      </c>
      <c r="BI66" s="10">
        <f t="shared" si="3343"/>
        <v>0</v>
      </c>
      <c r="BJ66" s="10">
        <f t="shared" si="3343"/>
        <v>0</v>
      </c>
      <c r="BK66" s="10">
        <f t="shared" si="3343"/>
        <v>0</v>
      </c>
      <c r="BL66" s="10">
        <f t="shared" si="3343"/>
        <v>0</v>
      </c>
      <c r="BM66" s="10">
        <f t="shared" si="3343"/>
        <v>0</v>
      </c>
      <c r="BN66" s="10">
        <f t="shared" si="3343"/>
        <v>0</v>
      </c>
      <c r="BO66" s="10">
        <f t="shared" si="3343"/>
        <v>0</v>
      </c>
      <c r="BP66" s="10">
        <f t="shared" si="3343"/>
        <v>0</v>
      </c>
      <c r="BQ66" s="10">
        <f t="shared" si="3343"/>
        <v>0</v>
      </c>
      <c r="BR66" s="10">
        <f t="shared" si="3343"/>
        <v>0</v>
      </c>
      <c r="BS66" s="10">
        <f t="shared" si="3343"/>
        <v>0</v>
      </c>
      <c r="BT66" s="10">
        <f t="shared" si="3343"/>
        <v>0</v>
      </c>
      <c r="BU66" s="10">
        <f t="shared" si="3343"/>
        <v>0</v>
      </c>
      <c r="BV66" s="10">
        <f t="shared" ref="BV66:EG66" si="3344">SUM(BV60:BV65)</f>
        <v>0</v>
      </c>
      <c r="BW66" s="10">
        <f t="shared" si="3344"/>
        <v>0</v>
      </c>
      <c r="BX66" s="10">
        <f t="shared" si="3344"/>
        <v>0</v>
      </c>
      <c r="BY66" s="10">
        <f t="shared" si="3344"/>
        <v>0</v>
      </c>
      <c r="BZ66" s="10">
        <f t="shared" si="3344"/>
        <v>0</v>
      </c>
      <c r="CA66" s="10">
        <f t="shared" si="3344"/>
        <v>0</v>
      </c>
      <c r="CB66" s="10">
        <f t="shared" si="3344"/>
        <v>0</v>
      </c>
      <c r="CC66" s="10">
        <f t="shared" si="3344"/>
        <v>0</v>
      </c>
      <c r="CD66" s="10">
        <f t="shared" si="3344"/>
        <v>0</v>
      </c>
      <c r="CE66" s="10">
        <f t="shared" si="3344"/>
        <v>0</v>
      </c>
      <c r="CF66" s="10">
        <f t="shared" si="3344"/>
        <v>0</v>
      </c>
      <c r="CG66" s="10">
        <f t="shared" si="3344"/>
        <v>0</v>
      </c>
      <c r="CH66" s="10">
        <f t="shared" si="3344"/>
        <v>0</v>
      </c>
      <c r="CI66" s="10">
        <f t="shared" si="3344"/>
        <v>0</v>
      </c>
      <c r="CJ66" s="10">
        <f t="shared" si="3344"/>
        <v>0</v>
      </c>
      <c r="CK66" s="10">
        <f t="shared" si="3344"/>
        <v>0</v>
      </c>
      <c r="CL66" s="10">
        <f t="shared" si="3344"/>
        <v>0</v>
      </c>
      <c r="CM66" s="10">
        <f t="shared" si="3344"/>
        <v>0</v>
      </c>
      <c r="CN66" s="10">
        <f t="shared" si="3344"/>
        <v>0</v>
      </c>
      <c r="CO66" s="10">
        <f t="shared" si="3344"/>
        <v>0</v>
      </c>
      <c r="CP66" s="10">
        <f t="shared" si="3344"/>
        <v>0</v>
      </c>
      <c r="CQ66" s="10">
        <f t="shared" si="3344"/>
        <v>0</v>
      </c>
      <c r="CR66" s="10">
        <f t="shared" si="3344"/>
        <v>0</v>
      </c>
      <c r="CS66" s="10">
        <f t="shared" si="3344"/>
        <v>0</v>
      </c>
      <c r="CT66" s="10">
        <f t="shared" si="3344"/>
        <v>0</v>
      </c>
      <c r="CU66" s="10">
        <f t="shared" si="3344"/>
        <v>0</v>
      </c>
      <c r="CV66" s="10">
        <f t="shared" si="3344"/>
        <v>0</v>
      </c>
      <c r="CW66" s="10">
        <f t="shared" si="3344"/>
        <v>0</v>
      </c>
      <c r="CX66" s="10">
        <f t="shared" si="3344"/>
        <v>0</v>
      </c>
      <c r="CY66" s="10">
        <f t="shared" si="3344"/>
        <v>0</v>
      </c>
      <c r="CZ66" s="10">
        <f t="shared" si="3344"/>
        <v>0</v>
      </c>
      <c r="DA66" s="10">
        <f t="shared" si="3344"/>
        <v>0</v>
      </c>
      <c r="DB66" s="10">
        <f t="shared" si="3344"/>
        <v>0</v>
      </c>
      <c r="DC66" s="10">
        <f t="shared" si="3344"/>
        <v>0</v>
      </c>
      <c r="DD66" s="10">
        <f t="shared" si="3344"/>
        <v>0</v>
      </c>
      <c r="DE66" s="10">
        <f t="shared" si="3344"/>
        <v>0</v>
      </c>
      <c r="DF66" s="10">
        <f t="shared" si="3344"/>
        <v>0</v>
      </c>
      <c r="DG66" s="10">
        <f t="shared" si="3344"/>
        <v>0</v>
      </c>
      <c r="DH66" s="10">
        <f t="shared" si="3344"/>
        <v>0</v>
      </c>
      <c r="DI66" s="10">
        <f t="shared" si="3344"/>
        <v>0</v>
      </c>
      <c r="DJ66" s="10">
        <f t="shared" si="3344"/>
        <v>0</v>
      </c>
      <c r="DK66" s="10">
        <f t="shared" si="3344"/>
        <v>0</v>
      </c>
      <c r="DL66" s="10">
        <f t="shared" si="3344"/>
        <v>0</v>
      </c>
      <c r="DM66" s="10">
        <f t="shared" si="3344"/>
        <v>0</v>
      </c>
      <c r="DN66" s="10">
        <f t="shared" si="3344"/>
        <v>0</v>
      </c>
      <c r="DO66" s="10">
        <f t="shared" si="3344"/>
        <v>0</v>
      </c>
      <c r="DP66" s="10">
        <f t="shared" si="3344"/>
        <v>0</v>
      </c>
      <c r="DQ66" s="10">
        <f t="shared" si="3344"/>
        <v>0</v>
      </c>
      <c r="DR66" s="10">
        <f t="shared" si="3344"/>
        <v>0</v>
      </c>
      <c r="DS66" s="10">
        <f t="shared" si="3344"/>
        <v>0</v>
      </c>
      <c r="DT66" s="10">
        <f t="shared" si="3344"/>
        <v>0</v>
      </c>
      <c r="DU66" s="10">
        <f t="shared" si="3344"/>
        <v>0</v>
      </c>
      <c r="DV66" s="10">
        <f t="shared" si="3344"/>
        <v>0</v>
      </c>
      <c r="DW66" s="10">
        <f t="shared" si="3344"/>
        <v>0</v>
      </c>
      <c r="DX66" s="10">
        <f t="shared" si="3344"/>
        <v>0</v>
      </c>
      <c r="DY66" s="10">
        <f t="shared" si="3344"/>
        <v>0</v>
      </c>
      <c r="DZ66" s="10">
        <f t="shared" si="3344"/>
        <v>0</v>
      </c>
      <c r="EA66" s="10">
        <f t="shared" si="3344"/>
        <v>0</v>
      </c>
      <c r="EB66" s="10">
        <f t="shared" si="3344"/>
        <v>0</v>
      </c>
      <c r="EC66" s="10">
        <f t="shared" si="3344"/>
        <v>0</v>
      </c>
      <c r="ED66" s="10">
        <f t="shared" si="3344"/>
        <v>0</v>
      </c>
      <c r="EE66" s="10">
        <f t="shared" si="3344"/>
        <v>0</v>
      </c>
      <c r="EF66" s="10">
        <f t="shared" si="3344"/>
        <v>0</v>
      </c>
      <c r="EG66" s="10">
        <f t="shared" si="3344"/>
        <v>0</v>
      </c>
      <c r="EH66" s="10">
        <f t="shared" ref="EH66:FI66" si="3345">SUM(EH60:EH65)</f>
        <v>0</v>
      </c>
      <c r="EI66" s="10">
        <f t="shared" si="3345"/>
        <v>0</v>
      </c>
      <c r="EJ66" s="10">
        <f t="shared" si="3345"/>
        <v>0</v>
      </c>
      <c r="EK66" s="10">
        <f t="shared" si="3345"/>
        <v>0</v>
      </c>
      <c r="EL66" s="10">
        <f t="shared" si="3345"/>
        <v>0</v>
      </c>
      <c r="EM66" s="10">
        <f t="shared" si="3345"/>
        <v>0</v>
      </c>
      <c r="EN66" s="10">
        <f t="shared" si="3345"/>
        <v>0</v>
      </c>
      <c r="EO66" s="10">
        <f t="shared" si="3345"/>
        <v>0</v>
      </c>
      <c r="EP66" s="10">
        <f t="shared" si="3345"/>
        <v>0</v>
      </c>
      <c r="EQ66" s="10">
        <f t="shared" si="3345"/>
        <v>0</v>
      </c>
      <c r="ER66" s="10">
        <f t="shared" si="3345"/>
        <v>0</v>
      </c>
      <c r="ES66" s="10">
        <f t="shared" si="3345"/>
        <v>0</v>
      </c>
      <c r="ET66" s="10">
        <f t="shared" si="3345"/>
        <v>0</v>
      </c>
      <c r="EU66" s="10">
        <f t="shared" si="3345"/>
        <v>0</v>
      </c>
      <c r="EV66" s="10">
        <f t="shared" si="3345"/>
        <v>0</v>
      </c>
      <c r="EW66" s="10">
        <f t="shared" si="3345"/>
        <v>0</v>
      </c>
      <c r="EX66" s="10">
        <f t="shared" si="3345"/>
        <v>0</v>
      </c>
      <c r="EY66" s="10">
        <f t="shared" si="3345"/>
        <v>0</v>
      </c>
      <c r="EZ66" s="10">
        <f t="shared" si="3345"/>
        <v>0</v>
      </c>
      <c r="FA66" s="10">
        <f t="shared" si="3345"/>
        <v>0</v>
      </c>
      <c r="FB66" s="10">
        <f t="shared" si="3345"/>
        <v>0</v>
      </c>
      <c r="FC66" s="10">
        <f t="shared" si="3345"/>
        <v>0</v>
      </c>
      <c r="FD66" s="10">
        <f t="shared" si="3345"/>
        <v>0</v>
      </c>
      <c r="FE66" s="10">
        <f t="shared" si="3345"/>
        <v>0</v>
      </c>
      <c r="FF66" s="10">
        <f t="shared" si="3345"/>
        <v>0</v>
      </c>
      <c r="FG66" s="10">
        <f t="shared" si="3345"/>
        <v>0</v>
      </c>
      <c r="FH66" s="10">
        <f t="shared" si="3345"/>
        <v>0</v>
      </c>
      <c r="FI66" s="10">
        <f t="shared" si="3345"/>
        <v>0</v>
      </c>
    </row>
    <row r="67" spans="1:165" x14ac:dyDescent="0.3">
      <c r="B67" s="27" t="s">
        <v>31</v>
      </c>
    </row>
    <row r="68" spans="1:165" x14ac:dyDescent="0.3">
      <c r="A68" s="13">
        <v>629000</v>
      </c>
      <c r="B68" s="13" t="s">
        <v>35</v>
      </c>
      <c r="C68" s="13" t="str">
        <f>C60</f>
        <v>Yyyy</v>
      </c>
      <c r="D68" s="13">
        <f>D60</f>
        <v>2</v>
      </c>
      <c r="E68" s="14"/>
      <c r="F68" s="15" t="str">
        <f>YEAR($E68)&amp;REPT("0",2-LEN(MONTH($E68)))&amp;MONTH($E68)</f>
        <v>190001</v>
      </c>
      <c r="G68" s="29">
        <f>-G60*21.4%</f>
        <v>0</v>
      </c>
      <c r="H68" s="13">
        <f>H60</f>
        <v>0</v>
      </c>
      <c r="I68" s="17"/>
      <c r="J68" s="18">
        <f t="shared" ref="J68" si="3346">I68+IF(MONTH(J$9)=$C$3,I69,0)</f>
        <v>0</v>
      </c>
      <c r="K68" s="18">
        <f t="shared" ref="K68" si="3347">J68+IF(MONTH(K$9)=$C$3,J69,0)</f>
        <v>0</v>
      </c>
      <c r="L68" s="18">
        <f t="shared" ref="L68" si="3348">K68+IF(MONTH(L$9)=$C$3,K69,0)</f>
        <v>0</v>
      </c>
      <c r="M68" s="18">
        <f t="shared" ref="M68" si="3349">L68+IF(MONTH(M$9)=$C$3,L69,0)</f>
        <v>0</v>
      </c>
      <c r="N68" s="18">
        <f t="shared" ref="N68" si="3350">M68+IF(MONTH(N$9)=$C$3,M69,0)</f>
        <v>0</v>
      </c>
      <c r="O68" s="18">
        <f t="shared" ref="O68" si="3351">N68+IF(MONTH(O$9)=$C$3,N69,0)</f>
        <v>0</v>
      </c>
      <c r="P68" s="18">
        <f t="shared" ref="P68" si="3352">O68+IF(MONTH(P$9)=$C$3,O69,0)</f>
        <v>0</v>
      </c>
      <c r="Q68" s="18">
        <f t="shared" ref="Q68" si="3353">P68+IF(MONTH(Q$9)=$C$3,P69,0)</f>
        <v>0</v>
      </c>
      <c r="R68" s="18">
        <f t="shared" ref="R68" si="3354">Q68+IF(MONTH(R$9)=$C$3,Q69,0)</f>
        <v>0</v>
      </c>
      <c r="S68" s="18">
        <f t="shared" ref="S68" si="3355">R68+IF(MONTH(S$9)=$C$3,R69,0)</f>
        <v>0</v>
      </c>
      <c r="T68" s="18">
        <f t="shared" ref="T68" si="3356">S68+IF(MONTH(T$9)=$C$3,S69,0)</f>
        <v>0</v>
      </c>
      <c r="U68" s="18">
        <f t="shared" ref="U68" si="3357">T68+IF(MONTH(U$9)=$C$3,T69,0)</f>
        <v>0</v>
      </c>
      <c r="V68" s="18">
        <f t="shared" ref="V68" si="3358">U68+IF(MONTH(V$9)=$C$3,U69,0)</f>
        <v>0</v>
      </c>
      <c r="W68" s="18">
        <f t="shared" ref="W68" si="3359">V68+IF(MONTH(W$9)=$C$3,V69,0)</f>
        <v>0</v>
      </c>
      <c r="X68" s="18">
        <f t="shared" ref="X68" si="3360">W68+IF(MONTH(X$9)=$C$3,W69,0)</f>
        <v>0</v>
      </c>
      <c r="Y68" s="18">
        <f t="shared" ref="Y68" si="3361">X68+IF(MONTH(Y$9)=$C$3,X69,0)</f>
        <v>0</v>
      </c>
      <c r="Z68" s="18">
        <f t="shared" ref="Z68" si="3362">Y68+IF(MONTH(Z$9)=$C$3,Y69,0)</f>
        <v>0</v>
      </c>
      <c r="AA68" s="18">
        <f t="shared" ref="AA68" si="3363">Z68+IF(MONTH(AA$9)=$C$3,Z69,0)</f>
        <v>0</v>
      </c>
      <c r="AB68" s="18">
        <f t="shared" ref="AB68" si="3364">AA68+IF(MONTH(AB$9)=$C$3,AA69,0)</f>
        <v>0</v>
      </c>
      <c r="AC68" s="18">
        <f t="shared" ref="AC68" si="3365">AB68+IF(MONTH(AC$9)=$C$3,AB69,0)</f>
        <v>0</v>
      </c>
      <c r="AD68" s="18">
        <f t="shared" ref="AD68" si="3366">AC68+IF(MONTH(AD$9)=$C$3,AC69,0)</f>
        <v>0</v>
      </c>
      <c r="AE68" s="18">
        <f t="shared" ref="AE68" si="3367">AD68+IF(MONTH(AE$9)=$C$3,AD69,0)</f>
        <v>0</v>
      </c>
      <c r="AF68" s="18">
        <f t="shared" ref="AF68" si="3368">AE68+IF(MONTH(AF$9)=$C$3,AE69,0)</f>
        <v>0</v>
      </c>
      <c r="AG68" s="18">
        <f t="shared" ref="AG68" si="3369">AF68+IF(MONTH(AG$9)=$C$3,AF69,0)</f>
        <v>0</v>
      </c>
      <c r="AH68" s="18">
        <f t="shared" ref="AH68" si="3370">AG68+IF(MONTH(AH$9)=$C$3,AG69,0)</f>
        <v>0</v>
      </c>
      <c r="AI68" s="18">
        <f t="shared" ref="AI68" si="3371">AH68+IF(MONTH(AI$9)=$C$3,AH69,0)</f>
        <v>0</v>
      </c>
      <c r="AJ68" s="18">
        <f t="shared" ref="AJ68" si="3372">AI68+IF(MONTH(AJ$9)=$C$3,AI69,0)</f>
        <v>0</v>
      </c>
      <c r="AK68" s="18">
        <f t="shared" ref="AK68" si="3373">AJ68+IF(MONTH(AK$9)=$C$3,AJ69,0)</f>
        <v>0</v>
      </c>
      <c r="AL68" s="18">
        <f t="shared" ref="AL68" si="3374">AK68+IF(MONTH(AL$9)=$C$3,AK69,0)</f>
        <v>0</v>
      </c>
      <c r="AM68" s="18">
        <f t="shared" ref="AM68" si="3375">AL68+IF(MONTH(AM$9)=$C$3,AL69,0)</f>
        <v>0</v>
      </c>
      <c r="AN68" s="18">
        <f t="shared" ref="AN68" si="3376">AM68+IF(MONTH(AN$9)=$C$3,AM69,0)</f>
        <v>0</v>
      </c>
      <c r="AO68" s="18">
        <f t="shared" ref="AO68" si="3377">AN68+IF(MONTH(AO$9)=$C$3,AN69,0)</f>
        <v>0</v>
      </c>
      <c r="AP68" s="18">
        <f t="shared" ref="AP68" si="3378">AO68+IF(MONTH(AP$9)=$C$3,AO69,0)</f>
        <v>0</v>
      </c>
      <c r="AQ68" s="18">
        <f t="shared" ref="AQ68" si="3379">AP68+IF(MONTH(AQ$9)=$C$3,AP69,0)</f>
        <v>0</v>
      </c>
      <c r="AR68" s="18">
        <f t="shared" ref="AR68" si="3380">AQ68+IF(MONTH(AR$9)=$C$3,AQ69,0)</f>
        <v>0</v>
      </c>
      <c r="AS68" s="18">
        <f t="shared" ref="AS68" si="3381">AR68+IF(MONTH(AS$9)=$C$3,AR69,0)</f>
        <v>0</v>
      </c>
      <c r="AT68" s="18">
        <f t="shared" ref="AT68" si="3382">AS68+IF(MONTH(AT$9)=$C$3,AS69,0)</f>
        <v>0</v>
      </c>
      <c r="AU68" s="18">
        <f t="shared" ref="AU68" si="3383">AT68+IF(MONTH(AU$9)=$C$3,AT69,0)</f>
        <v>0</v>
      </c>
      <c r="AV68" s="18">
        <f t="shared" ref="AV68" si="3384">AU68+IF(MONTH(AV$9)=$C$3,AU69,0)</f>
        <v>0</v>
      </c>
      <c r="AW68" s="18">
        <f t="shared" ref="AW68" si="3385">AV68+IF(MONTH(AW$9)=$C$3,AV69,0)</f>
        <v>0</v>
      </c>
      <c r="AX68" s="18">
        <f t="shared" ref="AX68" si="3386">AW68+IF(MONTH(AX$9)=$C$3,AW69,0)</f>
        <v>0</v>
      </c>
      <c r="AY68" s="18">
        <f t="shared" ref="AY68" si="3387">AX68+IF(MONTH(AY$9)=$C$3,AX69,0)</f>
        <v>0</v>
      </c>
      <c r="AZ68" s="18">
        <f t="shared" ref="AZ68" si="3388">AY68+IF(MONTH(AZ$9)=$C$3,AY69,0)</f>
        <v>0</v>
      </c>
      <c r="BA68" s="18">
        <f t="shared" ref="BA68" si="3389">AZ68+IF(MONTH(BA$9)=$C$3,AZ69,0)</f>
        <v>0</v>
      </c>
      <c r="BB68" s="18">
        <f t="shared" ref="BB68" si="3390">BA68+IF(MONTH(BB$9)=$C$3,BA69,0)</f>
        <v>0</v>
      </c>
      <c r="BC68" s="18">
        <f t="shared" ref="BC68" si="3391">BB68+IF(MONTH(BC$9)=$C$3,BB69,0)</f>
        <v>0</v>
      </c>
      <c r="BD68" s="18">
        <f t="shared" ref="BD68" si="3392">BC68+IF(MONTH(BD$9)=$C$3,BC69,0)</f>
        <v>0</v>
      </c>
      <c r="BE68" s="18">
        <f t="shared" ref="BE68" si="3393">BD68+IF(MONTH(BE$9)=$C$3,BD69,0)</f>
        <v>0</v>
      </c>
      <c r="BF68" s="18">
        <f t="shared" ref="BF68" si="3394">BE68+IF(MONTH(BF$9)=$C$3,BE69,0)</f>
        <v>0</v>
      </c>
      <c r="BG68" s="18">
        <f t="shared" ref="BG68" si="3395">BF68+IF(MONTH(BG$9)=$C$3,BF69,0)</f>
        <v>0</v>
      </c>
      <c r="BH68" s="18">
        <f t="shared" ref="BH68" si="3396">BG68+IF(MONTH(BH$9)=$C$3,BG69,0)</f>
        <v>0</v>
      </c>
      <c r="BI68" s="18">
        <f t="shared" ref="BI68" si="3397">BH68+IF(MONTH(BI$9)=$C$3,BH69,0)</f>
        <v>0</v>
      </c>
      <c r="BJ68" s="18">
        <f t="shared" ref="BJ68" si="3398">BI68+IF(MONTH(BJ$9)=$C$3,BI69,0)</f>
        <v>0</v>
      </c>
      <c r="BK68" s="18">
        <f t="shared" ref="BK68" si="3399">BJ68+IF(MONTH(BK$9)=$C$3,BJ69,0)</f>
        <v>0</v>
      </c>
      <c r="BL68" s="18">
        <f t="shared" ref="BL68" si="3400">BK68+IF(MONTH(BL$9)=$C$3,BK69,0)</f>
        <v>0</v>
      </c>
      <c r="BM68" s="18">
        <f t="shared" ref="BM68" si="3401">BL68+IF(MONTH(BM$9)=$C$3,BL69,0)</f>
        <v>0</v>
      </c>
      <c r="BN68" s="18">
        <f t="shared" ref="BN68" si="3402">BM68+IF(MONTH(BN$9)=$C$3,BM69,0)</f>
        <v>0</v>
      </c>
      <c r="BO68" s="18">
        <f t="shared" ref="BO68" si="3403">BN68+IF(MONTH(BO$9)=$C$3,BN69,0)</f>
        <v>0</v>
      </c>
      <c r="BP68" s="18">
        <f t="shared" ref="BP68" si="3404">BO68+IF(MONTH(BP$9)=$C$3,BO69,0)</f>
        <v>0</v>
      </c>
      <c r="BQ68" s="18">
        <f t="shared" ref="BQ68" si="3405">BP68+IF(MONTH(BQ$9)=$C$3,BP69,0)</f>
        <v>0</v>
      </c>
      <c r="BR68" s="18">
        <f t="shared" ref="BR68" si="3406">BQ68+IF(MONTH(BR$9)=$C$3,BQ69,0)</f>
        <v>0</v>
      </c>
      <c r="BS68" s="18">
        <f t="shared" ref="BS68" si="3407">BR68+IF(MONTH(BS$9)=$C$3,BR69,0)</f>
        <v>0</v>
      </c>
      <c r="BT68" s="18">
        <f t="shared" ref="BT68" si="3408">BS68+IF(MONTH(BT$9)=$C$3,BS69,0)</f>
        <v>0</v>
      </c>
      <c r="BU68" s="18">
        <f t="shared" ref="BU68" si="3409">BT68+IF(MONTH(BU$9)=$C$3,BT69,0)</f>
        <v>0</v>
      </c>
      <c r="BV68" s="18">
        <f t="shared" ref="BV68" si="3410">BU68+IF(MONTH(BV$9)=$C$3,BU69,0)</f>
        <v>0</v>
      </c>
      <c r="BW68" s="18">
        <f t="shared" ref="BW68" si="3411">BV68+IF(MONTH(BW$9)=$C$3,BV69,0)</f>
        <v>0</v>
      </c>
      <c r="BX68" s="18">
        <f t="shared" ref="BX68" si="3412">BW68+IF(MONTH(BX$9)=$C$3,BW69,0)</f>
        <v>0</v>
      </c>
      <c r="BY68" s="18">
        <f t="shared" ref="BY68" si="3413">BX68+IF(MONTH(BY$9)=$C$3,BX69,0)</f>
        <v>0</v>
      </c>
      <c r="BZ68" s="18">
        <f t="shared" ref="BZ68" si="3414">BY68+IF(MONTH(BZ$9)=$C$3,BY69,0)</f>
        <v>0</v>
      </c>
      <c r="CA68" s="18">
        <f t="shared" ref="CA68" si="3415">BZ68+IF(MONTH(CA$9)=$C$3,BZ69,0)</f>
        <v>0</v>
      </c>
      <c r="CB68" s="18">
        <f t="shared" ref="CB68" si="3416">CA68+IF(MONTH(CB$9)=$C$3,CA69,0)</f>
        <v>0</v>
      </c>
      <c r="CC68" s="18">
        <f t="shared" ref="CC68" si="3417">CB68+IF(MONTH(CC$9)=$C$3,CB69,0)</f>
        <v>0</v>
      </c>
      <c r="CD68" s="18">
        <f t="shared" ref="CD68" si="3418">CC68+IF(MONTH(CD$9)=$C$3,CC69,0)</f>
        <v>0</v>
      </c>
      <c r="CE68" s="18">
        <f t="shared" ref="CE68" si="3419">CD68+IF(MONTH(CE$9)=$C$3,CD69,0)</f>
        <v>0</v>
      </c>
      <c r="CF68" s="18">
        <f t="shared" ref="CF68" si="3420">CE68+IF(MONTH(CF$9)=$C$3,CE69,0)</f>
        <v>0</v>
      </c>
      <c r="CG68" s="18">
        <f t="shared" ref="CG68" si="3421">CF68+IF(MONTH(CG$9)=$C$3,CF69,0)</f>
        <v>0</v>
      </c>
      <c r="CH68" s="18">
        <f t="shared" ref="CH68" si="3422">CG68+IF(MONTH(CH$9)=$C$3,CG69,0)</f>
        <v>0</v>
      </c>
      <c r="CI68" s="18">
        <f t="shared" ref="CI68" si="3423">CH68+IF(MONTH(CI$9)=$C$3,CH69,0)</f>
        <v>0</v>
      </c>
      <c r="CJ68" s="18">
        <f t="shared" ref="CJ68" si="3424">CI68+IF(MONTH(CJ$9)=$C$3,CI69,0)</f>
        <v>0</v>
      </c>
      <c r="CK68" s="18">
        <f t="shared" ref="CK68" si="3425">CJ68+IF(MONTH(CK$9)=$C$3,CJ69,0)</f>
        <v>0</v>
      </c>
      <c r="CL68" s="18">
        <f t="shared" ref="CL68" si="3426">CK68+IF(MONTH(CL$9)=$C$3,CK69,0)</f>
        <v>0</v>
      </c>
      <c r="CM68" s="18">
        <f t="shared" ref="CM68" si="3427">CL68+IF(MONTH(CM$9)=$C$3,CL69,0)</f>
        <v>0</v>
      </c>
      <c r="CN68" s="18">
        <f t="shared" ref="CN68" si="3428">CM68+IF(MONTH(CN$9)=$C$3,CM69,0)</f>
        <v>0</v>
      </c>
      <c r="CO68" s="18">
        <f t="shared" ref="CO68" si="3429">CN68+IF(MONTH(CO$9)=$C$3,CN69,0)</f>
        <v>0</v>
      </c>
      <c r="CP68" s="18">
        <f t="shared" ref="CP68" si="3430">CO68+IF(MONTH(CP$9)=$C$3,CO69,0)</f>
        <v>0</v>
      </c>
      <c r="CQ68" s="18">
        <f t="shared" ref="CQ68" si="3431">CP68+IF(MONTH(CQ$9)=$C$3,CP69,0)</f>
        <v>0</v>
      </c>
      <c r="CR68" s="18">
        <f t="shared" ref="CR68" si="3432">CQ68+IF(MONTH(CR$9)=$C$3,CQ69,0)</f>
        <v>0</v>
      </c>
      <c r="CS68" s="18">
        <f t="shared" ref="CS68" si="3433">CR68+IF(MONTH(CS$9)=$C$3,CR69,0)</f>
        <v>0</v>
      </c>
      <c r="CT68" s="18">
        <f t="shared" ref="CT68" si="3434">CS68+IF(MONTH(CT$9)=$C$3,CS69,0)</f>
        <v>0</v>
      </c>
      <c r="CU68" s="18">
        <f t="shared" ref="CU68" si="3435">CT68+IF(MONTH(CU$9)=$C$3,CT69,0)</f>
        <v>0</v>
      </c>
      <c r="CV68" s="18">
        <f t="shared" ref="CV68" si="3436">CU68+IF(MONTH(CV$9)=$C$3,CU69,0)</f>
        <v>0</v>
      </c>
      <c r="CW68" s="18">
        <f t="shared" ref="CW68" si="3437">CV68+IF(MONTH(CW$9)=$C$3,CV69,0)</f>
        <v>0</v>
      </c>
      <c r="CX68" s="18">
        <f t="shared" ref="CX68" si="3438">CW68+IF(MONTH(CX$9)=$C$3,CW69,0)</f>
        <v>0</v>
      </c>
      <c r="CY68" s="18">
        <f t="shared" ref="CY68" si="3439">CX68+IF(MONTH(CY$9)=$C$3,CX69,0)</f>
        <v>0</v>
      </c>
      <c r="CZ68" s="18">
        <f t="shared" ref="CZ68" si="3440">CY68+IF(MONTH(CZ$9)=$C$3,CY69,0)</f>
        <v>0</v>
      </c>
      <c r="DA68" s="18">
        <f t="shared" ref="DA68" si="3441">CZ68+IF(MONTH(DA$9)=$C$3,CZ69,0)</f>
        <v>0</v>
      </c>
      <c r="DB68" s="18">
        <f t="shared" ref="DB68" si="3442">DA68+IF(MONTH(DB$9)=$C$3,DA69,0)</f>
        <v>0</v>
      </c>
      <c r="DC68" s="18">
        <f t="shared" ref="DC68" si="3443">DB68+IF(MONTH(DC$9)=$C$3,DB69,0)</f>
        <v>0</v>
      </c>
      <c r="DD68" s="18">
        <f t="shared" ref="DD68" si="3444">DC68+IF(MONTH(DD$9)=$C$3,DC69,0)</f>
        <v>0</v>
      </c>
      <c r="DE68" s="18">
        <f t="shared" ref="DE68" si="3445">DD68+IF(MONTH(DE$9)=$C$3,DD69,0)</f>
        <v>0</v>
      </c>
      <c r="DF68" s="18">
        <f t="shared" ref="DF68" si="3446">DE68+IF(MONTH(DF$9)=$C$3,DE69,0)</f>
        <v>0</v>
      </c>
      <c r="DG68" s="18">
        <f t="shared" ref="DG68" si="3447">DF68+IF(MONTH(DG$9)=$C$3,DF69,0)</f>
        <v>0</v>
      </c>
      <c r="DH68" s="18">
        <f t="shared" ref="DH68" si="3448">DG68+IF(MONTH(DH$9)=$C$3,DG69,0)</f>
        <v>0</v>
      </c>
      <c r="DI68" s="18">
        <f t="shared" ref="DI68" si="3449">DH68+IF(MONTH(DI$9)=$C$3,DH69,0)</f>
        <v>0</v>
      </c>
      <c r="DJ68" s="18">
        <f t="shared" ref="DJ68" si="3450">DI68+IF(MONTH(DJ$9)=$C$3,DI69,0)</f>
        <v>0</v>
      </c>
      <c r="DK68" s="18">
        <f t="shared" ref="DK68" si="3451">DJ68+IF(MONTH(DK$9)=$C$3,DJ69,0)</f>
        <v>0</v>
      </c>
      <c r="DL68" s="18">
        <f t="shared" ref="DL68" si="3452">DK68+IF(MONTH(DL$9)=$C$3,DK69,0)</f>
        <v>0</v>
      </c>
      <c r="DM68" s="18">
        <f t="shared" ref="DM68" si="3453">DL68+IF(MONTH(DM$9)=$C$3,DL69,0)</f>
        <v>0</v>
      </c>
      <c r="DN68" s="18">
        <f t="shared" ref="DN68" si="3454">DM68+IF(MONTH(DN$9)=$C$3,DM69,0)</f>
        <v>0</v>
      </c>
      <c r="DO68" s="18">
        <f t="shared" ref="DO68" si="3455">DN68+IF(MONTH(DO$9)=$C$3,DN69,0)</f>
        <v>0</v>
      </c>
      <c r="DP68" s="18">
        <f t="shared" ref="DP68" si="3456">DO68+IF(MONTH(DP$9)=$C$3,DO69,0)</f>
        <v>0</v>
      </c>
      <c r="DQ68" s="18">
        <f t="shared" ref="DQ68" si="3457">DP68+IF(MONTH(DQ$9)=$C$3,DP69,0)</f>
        <v>0</v>
      </c>
      <c r="DR68" s="18">
        <f t="shared" ref="DR68" si="3458">DQ68+IF(MONTH(DR$9)=$C$3,DQ69,0)</f>
        <v>0</v>
      </c>
      <c r="DS68" s="18">
        <f t="shared" ref="DS68" si="3459">DR68+IF(MONTH(DS$9)=$C$3,DR69,0)</f>
        <v>0</v>
      </c>
      <c r="DT68" s="18">
        <f t="shared" ref="DT68" si="3460">DS68+IF(MONTH(DT$9)=$C$3,DS69,0)</f>
        <v>0</v>
      </c>
      <c r="DU68" s="18">
        <f t="shared" ref="DU68" si="3461">DT68+IF(MONTH(DU$9)=$C$3,DT69,0)</f>
        <v>0</v>
      </c>
      <c r="DV68" s="18">
        <f t="shared" ref="DV68" si="3462">DU68+IF(MONTH(DV$9)=$C$3,DU69,0)</f>
        <v>0</v>
      </c>
      <c r="DW68" s="18">
        <f t="shared" ref="DW68" si="3463">DV68+IF(MONTH(DW$9)=$C$3,DV69,0)</f>
        <v>0</v>
      </c>
      <c r="DX68" s="18">
        <f t="shared" ref="DX68" si="3464">DW68+IF(MONTH(DX$9)=$C$3,DW69,0)</f>
        <v>0</v>
      </c>
      <c r="DY68" s="18">
        <f t="shared" ref="DY68" si="3465">DX68+IF(MONTH(DY$9)=$C$3,DX69,0)</f>
        <v>0</v>
      </c>
      <c r="DZ68" s="18">
        <f t="shared" ref="DZ68" si="3466">DY68+IF(MONTH(DZ$9)=$C$3,DY69,0)</f>
        <v>0</v>
      </c>
      <c r="EA68" s="18">
        <f t="shared" ref="EA68" si="3467">DZ68+IF(MONTH(EA$9)=$C$3,DZ69,0)</f>
        <v>0</v>
      </c>
      <c r="EB68" s="18">
        <f t="shared" ref="EB68" si="3468">EA68+IF(MONTH(EB$9)=$C$3,EA69,0)</f>
        <v>0</v>
      </c>
      <c r="EC68" s="18">
        <f t="shared" ref="EC68" si="3469">EB68+IF(MONTH(EC$9)=$C$3,EB69,0)</f>
        <v>0</v>
      </c>
      <c r="ED68" s="18">
        <f t="shared" ref="ED68" si="3470">EC68+IF(MONTH(ED$9)=$C$3,EC69,0)</f>
        <v>0</v>
      </c>
      <c r="EE68" s="18">
        <f t="shared" ref="EE68" si="3471">ED68+IF(MONTH(EE$9)=$C$3,ED69,0)</f>
        <v>0</v>
      </c>
      <c r="EF68" s="18">
        <f t="shared" ref="EF68" si="3472">EE68+IF(MONTH(EF$9)=$C$3,EE69,0)</f>
        <v>0</v>
      </c>
      <c r="EG68" s="18">
        <f t="shared" ref="EG68" si="3473">EF68+IF(MONTH(EG$9)=$C$3,EF69,0)</f>
        <v>0</v>
      </c>
      <c r="EH68" s="18">
        <f t="shared" ref="EH68" si="3474">EG68+IF(MONTH(EH$9)=$C$3,EG69,0)</f>
        <v>0</v>
      </c>
      <c r="EI68" s="18">
        <f t="shared" ref="EI68" si="3475">EH68+IF(MONTH(EI$9)=$C$3,EH69,0)</f>
        <v>0</v>
      </c>
      <c r="EJ68" s="18">
        <f t="shared" ref="EJ68" si="3476">EI68+IF(MONTH(EJ$9)=$C$3,EI69,0)</f>
        <v>0</v>
      </c>
      <c r="EK68" s="18">
        <f t="shared" ref="EK68" si="3477">EJ68+IF(MONTH(EK$9)=$C$3,EJ69,0)</f>
        <v>0</v>
      </c>
      <c r="EL68" s="18">
        <f t="shared" ref="EL68" si="3478">EK68+IF(MONTH(EL$9)=$C$3,EK69,0)</f>
        <v>0</v>
      </c>
      <c r="EM68" s="18">
        <f t="shared" ref="EM68" si="3479">EL68+IF(MONTH(EM$9)=$C$3,EL69,0)</f>
        <v>0</v>
      </c>
      <c r="EN68" s="18">
        <f t="shared" ref="EN68" si="3480">EM68+IF(MONTH(EN$9)=$C$3,EM69,0)</f>
        <v>0</v>
      </c>
      <c r="EO68" s="18">
        <f t="shared" ref="EO68" si="3481">EN68+IF(MONTH(EO$9)=$C$3,EN69,0)</f>
        <v>0</v>
      </c>
      <c r="EP68" s="18">
        <f t="shared" ref="EP68" si="3482">EO68+IF(MONTH(EP$9)=$C$3,EO69,0)</f>
        <v>0</v>
      </c>
      <c r="EQ68" s="18">
        <f t="shared" ref="EQ68" si="3483">EP68+IF(MONTH(EQ$9)=$C$3,EP69,0)</f>
        <v>0</v>
      </c>
      <c r="ER68" s="18">
        <f t="shared" ref="ER68" si="3484">EQ68+IF(MONTH(ER$9)=$C$3,EQ69,0)</f>
        <v>0</v>
      </c>
      <c r="ES68" s="18">
        <f t="shared" ref="ES68" si="3485">ER68+IF(MONTH(ES$9)=$C$3,ER69,0)</f>
        <v>0</v>
      </c>
      <c r="ET68" s="18">
        <f t="shared" ref="ET68" si="3486">ES68+IF(MONTH(ET$9)=$C$3,ES69,0)</f>
        <v>0</v>
      </c>
      <c r="EU68" s="18">
        <f t="shared" ref="EU68" si="3487">ET68+IF(MONTH(EU$9)=$C$3,ET69,0)</f>
        <v>0</v>
      </c>
      <c r="EV68" s="18">
        <f t="shared" ref="EV68" si="3488">EU68+IF(MONTH(EV$9)=$C$3,EU69,0)</f>
        <v>0</v>
      </c>
      <c r="EW68" s="18">
        <f t="shared" ref="EW68" si="3489">EV68+IF(MONTH(EW$9)=$C$3,EV69,0)</f>
        <v>0</v>
      </c>
      <c r="EX68" s="18">
        <f t="shared" ref="EX68" si="3490">EW68+IF(MONTH(EX$9)=$C$3,EW69,0)</f>
        <v>0</v>
      </c>
      <c r="EY68" s="18">
        <f t="shared" ref="EY68" si="3491">EX68+IF(MONTH(EY$9)=$C$3,EX69,0)</f>
        <v>0</v>
      </c>
      <c r="EZ68" s="18">
        <f t="shared" ref="EZ68" si="3492">EY68+IF(MONTH(EZ$9)=$C$3,EY69,0)</f>
        <v>0</v>
      </c>
      <c r="FA68" s="18">
        <f t="shared" ref="FA68" si="3493">EZ68+IF(MONTH(FA$9)=$C$3,EZ69,0)</f>
        <v>0</v>
      </c>
      <c r="FB68" s="18">
        <f t="shared" ref="FB68" si="3494">FA68+IF(MONTH(FB$9)=$C$3,FA69,0)</f>
        <v>0</v>
      </c>
      <c r="FC68" s="18">
        <f t="shared" ref="FC68" si="3495">FB68+IF(MONTH(FC$9)=$C$3,FB69,0)</f>
        <v>0</v>
      </c>
      <c r="FD68" s="18">
        <f t="shared" ref="FD68" si="3496">FC68+IF(MONTH(FD$9)=$C$3,FC69,0)</f>
        <v>0</v>
      </c>
      <c r="FE68" s="18">
        <f t="shared" ref="FE68" si="3497">FD68+IF(MONTH(FE$9)=$C$3,FD69,0)</f>
        <v>0</v>
      </c>
      <c r="FF68" s="18">
        <f t="shared" ref="FF68" si="3498">FE68+IF(MONTH(FF$9)=$C$3,FE69,0)</f>
        <v>0</v>
      </c>
      <c r="FG68" s="18">
        <f t="shared" ref="FG68" si="3499">FF68+IF(MONTH(FG$9)=$C$3,FF69,0)</f>
        <v>0</v>
      </c>
      <c r="FH68" s="18">
        <f t="shared" ref="FH68" si="3500">FG68+IF(MONTH(FH$9)=$C$3,FG69,0)</f>
        <v>0</v>
      </c>
      <c r="FI68" s="18">
        <f t="shared" ref="FI68" si="3501">FH68+IF(MONTH(FI$9)=$C$3,FH69,0)</f>
        <v>0</v>
      </c>
    </row>
    <row r="69" spans="1:165" x14ac:dyDescent="0.3">
      <c r="A69" s="3">
        <v>629300</v>
      </c>
      <c r="B69" s="3" t="s">
        <v>36</v>
      </c>
      <c r="C69" s="1" t="str">
        <f>IF(C68&lt;&gt;"",C68,"")</f>
        <v>Yyyy</v>
      </c>
      <c r="D69" s="1">
        <f>D68</f>
        <v>2</v>
      </c>
      <c r="J69" s="6">
        <f t="shared" ref="J69" si="3502">IF(J$8&lt;$F68,0,IF(J$8=$F68,$G68,IF(MONTH(J$9)=$C$3,0,I69)))</f>
        <v>0</v>
      </c>
      <c r="K69" s="6">
        <f t="shared" ref="K69" si="3503">IF(K$8&lt;$F68,0,IF(K$8=$F68,$G68,IF(MONTH(K$9)=$C$3,0,J69)))</f>
        <v>0</v>
      </c>
      <c r="L69" s="6">
        <f t="shared" ref="L69" si="3504">IF(L$8&lt;$F68,0,IF(L$8=$F68,$G68,IF(MONTH(L$9)=$C$3,0,K69)))</f>
        <v>0</v>
      </c>
      <c r="M69" s="6">
        <f t="shared" ref="M69" si="3505">IF(M$8&lt;$F68,0,IF(M$8=$F68,$G68,IF(MONTH(M$9)=$C$3,0,L69)))</f>
        <v>0</v>
      </c>
      <c r="N69" s="6">
        <f t="shared" ref="N69" si="3506">IF(N$8&lt;$F68,0,IF(N$8=$F68,$G68,IF(MONTH(N$9)=$C$3,0,M69)))</f>
        <v>0</v>
      </c>
      <c r="O69" s="6">
        <f t="shared" ref="O69" si="3507">IF(O$8&lt;$F68,0,IF(O$8=$F68,$G68,IF(MONTH(O$9)=$C$3,0,N69)))</f>
        <v>0</v>
      </c>
      <c r="P69" s="6">
        <f t="shared" ref="P69" si="3508">IF(P$8&lt;$F68,0,IF(P$8=$F68,$G68,IF(MONTH(P$9)=$C$3,0,O69)))</f>
        <v>0</v>
      </c>
      <c r="Q69" s="6">
        <f t="shared" ref="Q69" si="3509">IF(Q$8&lt;$F68,0,IF(Q$8=$F68,$G68,IF(MONTH(Q$9)=$C$3,0,P69)))</f>
        <v>0</v>
      </c>
      <c r="R69" s="6">
        <f t="shared" ref="R69" si="3510">IF(R$8&lt;$F68,0,IF(R$8=$F68,$G68,IF(MONTH(R$9)=$C$3,0,Q69)))</f>
        <v>0</v>
      </c>
      <c r="S69" s="6">
        <f t="shared" ref="S69" si="3511">IF(S$8&lt;$F68,0,IF(S$8=$F68,$G68,IF(MONTH(S$9)=$C$3,0,R69)))</f>
        <v>0</v>
      </c>
      <c r="T69" s="6">
        <f t="shared" ref="T69" si="3512">IF(T$8&lt;$F68,0,IF(T$8=$F68,$G68,IF(MONTH(T$9)=$C$3,0,S69)))</f>
        <v>0</v>
      </c>
      <c r="U69" s="6">
        <f t="shared" ref="U69" si="3513">IF(U$8&lt;$F68,0,IF(U$8=$F68,$G68,IF(MONTH(U$9)=$C$3,0,T69)))</f>
        <v>0</v>
      </c>
      <c r="V69" s="6">
        <f t="shared" ref="V69" si="3514">IF(V$8&lt;$F68,0,IF(V$8=$F68,$G68,IF(MONTH(V$9)=$C$3,0,U69)))</f>
        <v>0</v>
      </c>
      <c r="W69" s="6">
        <f t="shared" ref="W69" si="3515">IF(W$8&lt;$F68,0,IF(W$8=$F68,$G68,IF(MONTH(W$9)=$C$3,0,V69)))</f>
        <v>0</v>
      </c>
      <c r="X69" s="6">
        <f t="shared" ref="X69" si="3516">IF(X$8&lt;$F68,0,IF(X$8=$F68,$G68,IF(MONTH(X$9)=$C$3,0,W69)))</f>
        <v>0</v>
      </c>
      <c r="Y69" s="6">
        <f t="shared" ref="Y69" si="3517">IF(Y$8&lt;$F68,0,IF(Y$8=$F68,$G68,IF(MONTH(Y$9)=$C$3,0,X69)))</f>
        <v>0</v>
      </c>
      <c r="Z69" s="6">
        <f t="shared" ref="Z69" si="3518">IF(Z$8&lt;$F68,0,IF(Z$8=$F68,$G68,IF(MONTH(Z$9)=$C$3,0,Y69)))</f>
        <v>0</v>
      </c>
      <c r="AA69" s="6">
        <f t="shared" ref="AA69" si="3519">IF(AA$8&lt;$F68,0,IF(AA$8=$F68,$G68,IF(MONTH(AA$9)=$C$3,0,Z69)))</f>
        <v>0</v>
      </c>
      <c r="AB69" s="6">
        <f t="shared" ref="AB69" si="3520">IF(AB$8&lt;$F68,0,IF(AB$8=$F68,$G68,IF(MONTH(AB$9)=$C$3,0,AA69)))</f>
        <v>0</v>
      </c>
      <c r="AC69" s="6">
        <f t="shared" ref="AC69" si="3521">IF(AC$8&lt;$F68,0,IF(AC$8=$F68,$G68,IF(MONTH(AC$9)=$C$3,0,AB69)))</f>
        <v>0</v>
      </c>
      <c r="AD69" s="6">
        <f t="shared" ref="AD69" si="3522">IF(AD$8&lt;$F68,0,IF(AD$8=$F68,$G68,IF(MONTH(AD$9)=$C$3,0,AC69)))</f>
        <v>0</v>
      </c>
      <c r="AE69" s="6">
        <f t="shared" ref="AE69" si="3523">IF(AE$8&lt;$F68,0,IF(AE$8=$F68,$G68,IF(MONTH(AE$9)=$C$3,0,AD69)))</f>
        <v>0</v>
      </c>
      <c r="AF69" s="6">
        <f t="shared" ref="AF69" si="3524">IF(AF$8&lt;$F68,0,IF(AF$8=$F68,$G68,IF(MONTH(AF$9)=$C$3,0,AE69)))</f>
        <v>0</v>
      </c>
      <c r="AG69" s="6">
        <f t="shared" ref="AG69" si="3525">IF(AG$8&lt;$F68,0,IF(AG$8=$F68,$G68,IF(MONTH(AG$9)=$C$3,0,AF69)))</f>
        <v>0</v>
      </c>
      <c r="AH69" s="6">
        <f t="shared" ref="AH69" si="3526">IF(AH$8&lt;$F68,0,IF(AH$8=$F68,$G68,IF(MONTH(AH$9)=$C$3,0,AG69)))</f>
        <v>0</v>
      </c>
      <c r="AI69" s="6">
        <f t="shared" ref="AI69" si="3527">IF(AI$8&lt;$F68,0,IF(AI$8=$F68,$G68,IF(MONTH(AI$9)=$C$3,0,AH69)))</f>
        <v>0</v>
      </c>
      <c r="AJ69" s="6">
        <f t="shared" ref="AJ69" si="3528">IF(AJ$8&lt;$F68,0,IF(AJ$8=$F68,$G68,IF(MONTH(AJ$9)=$C$3,0,AI69)))</f>
        <v>0</v>
      </c>
      <c r="AK69" s="6">
        <f t="shared" ref="AK69" si="3529">IF(AK$8&lt;$F68,0,IF(AK$8=$F68,$G68,IF(MONTH(AK$9)=$C$3,0,AJ69)))</f>
        <v>0</v>
      </c>
      <c r="AL69" s="6">
        <f t="shared" ref="AL69" si="3530">IF(AL$8&lt;$F68,0,IF(AL$8=$F68,$G68,IF(MONTH(AL$9)=$C$3,0,AK69)))</f>
        <v>0</v>
      </c>
      <c r="AM69" s="6">
        <f t="shared" ref="AM69" si="3531">IF(AM$8&lt;$F68,0,IF(AM$8=$F68,$G68,IF(MONTH(AM$9)=$C$3,0,AL69)))</f>
        <v>0</v>
      </c>
      <c r="AN69" s="6">
        <f t="shared" ref="AN69" si="3532">IF(AN$8&lt;$F68,0,IF(AN$8=$F68,$G68,IF(MONTH(AN$9)=$C$3,0,AM69)))</f>
        <v>0</v>
      </c>
      <c r="AO69" s="6">
        <f t="shared" ref="AO69" si="3533">IF(AO$8&lt;$F68,0,IF(AO$8=$F68,$G68,IF(MONTH(AO$9)=$C$3,0,AN69)))</f>
        <v>0</v>
      </c>
      <c r="AP69" s="6">
        <f t="shared" ref="AP69" si="3534">IF(AP$8&lt;$F68,0,IF(AP$8=$F68,$G68,IF(MONTH(AP$9)=$C$3,0,AO69)))</f>
        <v>0</v>
      </c>
      <c r="AQ69" s="6">
        <f t="shared" ref="AQ69" si="3535">IF(AQ$8&lt;$F68,0,IF(AQ$8=$F68,$G68,IF(MONTH(AQ$9)=$C$3,0,AP69)))</f>
        <v>0</v>
      </c>
      <c r="AR69" s="6">
        <f t="shared" ref="AR69" si="3536">IF(AR$8&lt;$F68,0,IF(AR$8=$F68,$G68,IF(MONTH(AR$9)=$C$3,0,AQ69)))</f>
        <v>0</v>
      </c>
      <c r="AS69" s="6">
        <f t="shared" ref="AS69" si="3537">IF(AS$8&lt;$F68,0,IF(AS$8=$F68,$G68,IF(MONTH(AS$9)=$C$3,0,AR69)))</f>
        <v>0</v>
      </c>
      <c r="AT69" s="6">
        <f t="shared" ref="AT69" si="3538">IF(AT$8&lt;$F68,0,IF(AT$8=$F68,$G68,IF(MONTH(AT$9)=$C$3,0,AS69)))</f>
        <v>0</v>
      </c>
      <c r="AU69" s="6">
        <f t="shared" ref="AU69" si="3539">IF(AU$8&lt;$F68,0,IF(AU$8=$F68,$G68,IF(MONTH(AU$9)=$C$3,0,AT69)))</f>
        <v>0</v>
      </c>
      <c r="AV69" s="6">
        <f t="shared" ref="AV69" si="3540">IF(AV$8&lt;$F68,0,IF(AV$8=$F68,$G68,IF(MONTH(AV$9)=$C$3,0,AU69)))</f>
        <v>0</v>
      </c>
      <c r="AW69" s="6">
        <f t="shared" ref="AW69" si="3541">IF(AW$8&lt;$F68,0,IF(AW$8=$F68,$G68,IF(MONTH(AW$9)=$C$3,0,AV69)))</f>
        <v>0</v>
      </c>
      <c r="AX69" s="6">
        <f t="shared" ref="AX69" si="3542">IF(AX$8&lt;$F68,0,IF(AX$8=$F68,$G68,IF(MONTH(AX$9)=$C$3,0,AW69)))</f>
        <v>0</v>
      </c>
      <c r="AY69" s="6">
        <f t="shared" ref="AY69" si="3543">IF(AY$8&lt;$F68,0,IF(AY$8=$F68,$G68,IF(MONTH(AY$9)=$C$3,0,AX69)))</f>
        <v>0</v>
      </c>
      <c r="AZ69" s="6">
        <f t="shared" ref="AZ69" si="3544">IF(AZ$8&lt;$F68,0,IF(AZ$8=$F68,$G68,IF(MONTH(AZ$9)=$C$3,0,AY69)))</f>
        <v>0</v>
      </c>
      <c r="BA69" s="6">
        <f t="shared" ref="BA69" si="3545">IF(BA$8&lt;$F68,0,IF(BA$8=$F68,$G68,IF(MONTH(BA$9)=$C$3,0,AZ69)))</f>
        <v>0</v>
      </c>
      <c r="BB69" s="6">
        <f t="shared" ref="BB69" si="3546">IF(BB$8&lt;$F68,0,IF(BB$8=$F68,$G68,IF(MONTH(BB$9)=$C$3,0,BA69)))</f>
        <v>0</v>
      </c>
      <c r="BC69" s="6">
        <f t="shared" ref="BC69" si="3547">IF(BC$8&lt;$F68,0,IF(BC$8=$F68,$G68,IF(MONTH(BC$9)=$C$3,0,BB69)))</f>
        <v>0</v>
      </c>
      <c r="BD69" s="6">
        <f t="shared" ref="BD69" si="3548">IF(BD$8&lt;$F68,0,IF(BD$8=$F68,$G68,IF(MONTH(BD$9)=$C$3,0,BC69)))</f>
        <v>0</v>
      </c>
      <c r="BE69" s="6">
        <f t="shared" ref="BE69" si="3549">IF(BE$8&lt;$F68,0,IF(BE$8=$F68,$G68,IF(MONTH(BE$9)=$C$3,0,BD69)))</f>
        <v>0</v>
      </c>
      <c r="BF69" s="6">
        <f t="shared" ref="BF69" si="3550">IF(BF$8&lt;$F68,0,IF(BF$8=$F68,$G68,IF(MONTH(BF$9)=$C$3,0,BE69)))</f>
        <v>0</v>
      </c>
      <c r="BG69" s="6">
        <f t="shared" ref="BG69" si="3551">IF(BG$8&lt;$F68,0,IF(BG$8=$F68,$G68,IF(MONTH(BG$9)=$C$3,0,BF69)))</f>
        <v>0</v>
      </c>
      <c r="BH69" s="6">
        <f t="shared" ref="BH69" si="3552">IF(BH$8&lt;$F68,0,IF(BH$8=$F68,$G68,IF(MONTH(BH$9)=$C$3,0,BG69)))</f>
        <v>0</v>
      </c>
      <c r="BI69" s="6">
        <f t="shared" ref="BI69" si="3553">IF(BI$8&lt;$F68,0,IF(BI$8=$F68,$G68,IF(MONTH(BI$9)=$C$3,0,BH69)))</f>
        <v>0</v>
      </c>
      <c r="BJ69" s="6">
        <f t="shared" ref="BJ69" si="3554">IF(BJ$8&lt;$F68,0,IF(BJ$8=$F68,$G68,IF(MONTH(BJ$9)=$C$3,0,BI69)))</f>
        <v>0</v>
      </c>
      <c r="BK69" s="6">
        <f t="shared" ref="BK69" si="3555">IF(BK$8&lt;$F68,0,IF(BK$8=$F68,$G68,IF(MONTH(BK$9)=$C$3,0,BJ69)))</f>
        <v>0</v>
      </c>
      <c r="BL69" s="6">
        <f t="shared" ref="BL69" si="3556">IF(BL$8&lt;$F68,0,IF(BL$8=$F68,$G68,IF(MONTH(BL$9)=$C$3,0,BK69)))</f>
        <v>0</v>
      </c>
      <c r="BM69" s="6">
        <f t="shared" ref="BM69" si="3557">IF(BM$8&lt;$F68,0,IF(BM$8=$F68,$G68,IF(MONTH(BM$9)=$C$3,0,BL69)))</f>
        <v>0</v>
      </c>
      <c r="BN69" s="6">
        <f t="shared" ref="BN69" si="3558">IF(BN$8&lt;$F68,0,IF(BN$8=$F68,$G68,IF(MONTH(BN$9)=$C$3,0,BM69)))</f>
        <v>0</v>
      </c>
      <c r="BO69" s="6">
        <f t="shared" ref="BO69" si="3559">IF(BO$8&lt;$F68,0,IF(BO$8=$F68,$G68,IF(MONTH(BO$9)=$C$3,0,BN69)))</f>
        <v>0</v>
      </c>
      <c r="BP69" s="6">
        <f t="shared" ref="BP69" si="3560">IF(BP$8&lt;$F68,0,IF(BP$8=$F68,$G68,IF(MONTH(BP$9)=$C$3,0,BO69)))</f>
        <v>0</v>
      </c>
      <c r="BQ69" s="6">
        <f t="shared" ref="BQ69" si="3561">IF(BQ$8&lt;$F68,0,IF(BQ$8=$F68,$G68,IF(MONTH(BQ$9)=$C$3,0,BP69)))</f>
        <v>0</v>
      </c>
      <c r="BR69" s="6">
        <f t="shared" ref="BR69" si="3562">IF(BR$8&lt;$F68,0,IF(BR$8=$F68,$G68,IF(MONTH(BR$9)=$C$3,0,BQ69)))</f>
        <v>0</v>
      </c>
      <c r="BS69" s="6">
        <f t="shared" ref="BS69" si="3563">IF(BS$8&lt;$F68,0,IF(BS$8=$F68,$G68,IF(MONTH(BS$9)=$C$3,0,BR69)))</f>
        <v>0</v>
      </c>
      <c r="BT69" s="6">
        <f t="shared" ref="BT69" si="3564">IF(BT$8&lt;$F68,0,IF(BT$8=$F68,$G68,IF(MONTH(BT$9)=$C$3,0,BS69)))</f>
        <v>0</v>
      </c>
      <c r="BU69" s="6">
        <f t="shared" ref="BU69" si="3565">IF(BU$8&lt;$F68,0,IF(BU$8=$F68,$G68,IF(MONTH(BU$9)=$C$3,0,BT69)))</f>
        <v>0</v>
      </c>
      <c r="BV69" s="6">
        <f t="shared" ref="BV69" si="3566">IF(BV$8&lt;$F68,0,IF(BV$8=$F68,$G68,IF(MONTH(BV$9)=$C$3,0,BU69)))</f>
        <v>0</v>
      </c>
      <c r="BW69" s="6">
        <f t="shared" ref="BW69" si="3567">IF(BW$8&lt;$F68,0,IF(BW$8=$F68,$G68,IF(MONTH(BW$9)=$C$3,0,BV69)))</f>
        <v>0</v>
      </c>
      <c r="BX69" s="6">
        <f t="shared" ref="BX69" si="3568">IF(BX$8&lt;$F68,0,IF(BX$8=$F68,$G68,IF(MONTH(BX$9)=$C$3,0,BW69)))</f>
        <v>0</v>
      </c>
      <c r="BY69" s="6">
        <f t="shared" ref="BY69" si="3569">IF(BY$8&lt;$F68,0,IF(BY$8=$F68,$G68,IF(MONTH(BY$9)=$C$3,0,BX69)))</f>
        <v>0</v>
      </c>
      <c r="BZ69" s="6">
        <f t="shared" ref="BZ69" si="3570">IF(BZ$8&lt;$F68,0,IF(BZ$8=$F68,$G68,IF(MONTH(BZ$9)=$C$3,0,BY69)))</f>
        <v>0</v>
      </c>
      <c r="CA69" s="6">
        <f t="shared" ref="CA69" si="3571">IF(CA$8&lt;$F68,0,IF(CA$8=$F68,$G68,IF(MONTH(CA$9)=$C$3,0,BZ69)))</f>
        <v>0</v>
      </c>
      <c r="CB69" s="6">
        <f t="shared" ref="CB69" si="3572">IF(CB$8&lt;$F68,0,IF(CB$8=$F68,$G68,IF(MONTH(CB$9)=$C$3,0,CA69)))</f>
        <v>0</v>
      </c>
      <c r="CC69" s="6">
        <f t="shared" ref="CC69" si="3573">IF(CC$8&lt;$F68,0,IF(CC$8=$F68,$G68,IF(MONTH(CC$9)=$C$3,0,CB69)))</f>
        <v>0</v>
      </c>
      <c r="CD69" s="6">
        <f t="shared" ref="CD69" si="3574">IF(CD$8&lt;$F68,0,IF(CD$8=$F68,$G68,IF(MONTH(CD$9)=$C$3,0,CC69)))</f>
        <v>0</v>
      </c>
      <c r="CE69" s="6">
        <f t="shared" ref="CE69" si="3575">IF(CE$8&lt;$F68,0,IF(CE$8=$F68,$G68,IF(MONTH(CE$9)=$C$3,0,CD69)))</f>
        <v>0</v>
      </c>
      <c r="CF69" s="6">
        <f t="shared" ref="CF69" si="3576">IF(CF$8&lt;$F68,0,IF(CF$8=$F68,$G68,IF(MONTH(CF$9)=$C$3,0,CE69)))</f>
        <v>0</v>
      </c>
      <c r="CG69" s="6">
        <f t="shared" ref="CG69" si="3577">IF(CG$8&lt;$F68,0,IF(CG$8=$F68,$G68,IF(MONTH(CG$9)=$C$3,0,CF69)))</f>
        <v>0</v>
      </c>
      <c r="CH69" s="6">
        <f t="shared" ref="CH69" si="3578">IF(CH$8&lt;$F68,0,IF(CH$8=$F68,$G68,IF(MONTH(CH$9)=$C$3,0,CG69)))</f>
        <v>0</v>
      </c>
      <c r="CI69" s="6">
        <f t="shared" ref="CI69" si="3579">IF(CI$8&lt;$F68,0,IF(CI$8=$F68,$G68,IF(MONTH(CI$9)=$C$3,0,CH69)))</f>
        <v>0</v>
      </c>
      <c r="CJ69" s="6">
        <f t="shared" ref="CJ69" si="3580">IF(CJ$8&lt;$F68,0,IF(CJ$8=$F68,$G68,IF(MONTH(CJ$9)=$C$3,0,CI69)))</f>
        <v>0</v>
      </c>
      <c r="CK69" s="6">
        <f t="shared" ref="CK69" si="3581">IF(CK$8&lt;$F68,0,IF(CK$8=$F68,$G68,IF(MONTH(CK$9)=$C$3,0,CJ69)))</f>
        <v>0</v>
      </c>
      <c r="CL69" s="6">
        <f t="shared" ref="CL69" si="3582">IF(CL$8&lt;$F68,0,IF(CL$8=$F68,$G68,IF(MONTH(CL$9)=$C$3,0,CK69)))</f>
        <v>0</v>
      </c>
      <c r="CM69" s="6">
        <f t="shared" ref="CM69" si="3583">IF(CM$8&lt;$F68,0,IF(CM$8=$F68,$G68,IF(MONTH(CM$9)=$C$3,0,CL69)))</f>
        <v>0</v>
      </c>
      <c r="CN69" s="6">
        <f t="shared" ref="CN69" si="3584">IF(CN$8&lt;$F68,0,IF(CN$8=$F68,$G68,IF(MONTH(CN$9)=$C$3,0,CM69)))</f>
        <v>0</v>
      </c>
      <c r="CO69" s="6">
        <f t="shared" ref="CO69" si="3585">IF(CO$8&lt;$F68,0,IF(CO$8=$F68,$G68,IF(MONTH(CO$9)=$C$3,0,CN69)))</f>
        <v>0</v>
      </c>
      <c r="CP69" s="6">
        <f t="shared" ref="CP69" si="3586">IF(CP$8&lt;$F68,0,IF(CP$8=$F68,$G68,IF(MONTH(CP$9)=$C$3,0,CO69)))</f>
        <v>0</v>
      </c>
      <c r="CQ69" s="6">
        <f t="shared" ref="CQ69" si="3587">IF(CQ$8&lt;$F68,0,IF(CQ$8=$F68,$G68,IF(MONTH(CQ$9)=$C$3,0,CP69)))</f>
        <v>0</v>
      </c>
      <c r="CR69" s="6">
        <f t="shared" ref="CR69" si="3588">IF(CR$8&lt;$F68,0,IF(CR$8=$F68,$G68,IF(MONTH(CR$9)=$C$3,0,CQ69)))</f>
        <v>0</v>
      </c>
      <c r="CS69" s="6">
        <f t="shared" ref="CS69" si="3589">IF(CS$8&lt;$F68,0,IF(CS$8=$F68,$G68,IF(MONTH(CS$9)=$C$3,0,CR69)))</f>
        <v>0</v>
      </c>
      <c r="CT69" s="6">
        <f t="shared" ref="CT69" si="3590">IF(CT$8&lt;$F68,0,IF(CT$8=$F68,$G68,IF(MONTH(CT$9)=$C$3,0,CS69)))</f>
        <v>0</v>
      </c>
      <c r="CU69" s="6">
        <f t="shared" ref="CU69" si="3591">IF(CU$8&lt;$F68,0,IF(CU$8=$F68,$G68,IF(MONTH(CU$9)=$C$3,0,CT69)))</f>
        <v>0</v>
      </c>
      <c r="CV69" s="6">
        <f t="shared" ref="CV69" si="3592">IF(CV$8&lt;$F68,0,IF(CV$8=$F68,$G68,IF(MONTH(CV$9)=$C$3,0,CU69)))</f>
        <v>0</v>
      </c>
      <c r="CW69" s="6">
        <f t="shared" ref="CW69" si="3593">IF(CW$8&lt;$F68,0,IF(CW$8=$F68,$G68,IF(MONTH(CW$9)=$C$3,0,CV69)))</f>
        <v>0</v>
      </c>
      <c r="CX69" s="6">
        <f t="shared" ref="CX69" si="3594">IF(CX$8&lt;$F68,0,IF(CX$8=$F68,$G68,IF(MONTH(CX$9)=$C$3,0,CW69)))</f>
        <v>0</v>
      </c>
      <c r="CY69" s="6">
        <f t="shared" ref="CY69" si="3595">IF(CY$8&lt;$F68,0,IF(CY$8=$F68,$G68,IF(MONTH(CY$9)=$C$3,0,CX69)))</f>
        <v>0</v>
      </c>
      <c r="CZ69" s="6">
        <f t="shared" ref="CZ69" si="3596">IF(CZ$8&lt;$F68,0,IF(CZ$8=$F68,$G68,IF(MONTH(CZ$9)=$C$3,0,CY69)))</f>
        <v>0</v>
      </c>
      <c r="DA69" s="6">
        <f t="shared" ref="DA69" si="3597">IF(DA$8&lt;$F68,0,IF(DA$8=$F68,$G68,IF(MONTH(DA$9)=$C$3,0,CZ69)))</f>
        <v>0</v>
      </c>
      <c r="DB69" s="6">
        <f t="shared" ref="DB69" si="3598">IF(DB$8&lt;$F68,0,IF(DB$8=$F68,$G68,IF(MONTH(DB$9)=$C$3,0,DA69)))</f>
        <v>0</v>
      </c>
      <c r="DC69" s="6">
        <f t="shared" ref="DC69" si="3599">IF(DC$8&lt;$F68,0,IF(DC$8=$F68,$G68,IF(MONTH(DC$9)=$C$3,0,DB69)))</f>
        <v>0</v>
      </c>
      <c r="DD69" s="6">
        <f t="shared" ref="DD69" si="3600">IF(DD$8&lt;$F68,0,IF(DD$8=$F68,$G68,IF(MONTH(DD$9)=$C$3,0,DC69)))</f>
        <v>0</v>
      </c>
      <c r="DE69" s="6">
        <f t="shared" ref="DE69" si="3601">IF(DE$8&lt;$F68,0,IF(DE$8=$F68,$G68,IF(MONTH(DE$9)=$C$3,0,DD69)))</f>
        <v>0</v>
      </c>
      <c r="DF69" s="6">
        <f t="shared" ref="DF69" si="3602">IF(DF$8&lt;$F68,0,IF(DF$8=$F68,$G68,IF(MONTH(DF$9)=$C$3,0,DE69)))</f>
        <v>0</v>
      </c>
      <c r="DG69" s="6">
        <f t="shared" ref="DG69" si="3603">IF(DG$8&lt;$F68,0,IF(DG$8=$F68,$G68,IF(MONTH(DG$9)=$C$3,0,DF69)))</f>
        <v>0</v>
      </c>
      <c r="DH69" s="6">
        <f t="shared" ref="DH69" si="3604">IF(DH$8&lt;$F68,0,IF(DH$8=$F68,$G68,IF(MONTH(DH$9)=$C$3,0,DG69)))</f>
        <v>0</v>
      </c>
      <c r="DI69" s="6">
        <f t="shared" ref="DI69" si="3605">IF(DI$8&lt;$F68,0,IF(DI$8=$F68,$G68,IF(MONTH(DI$9)=$C$3,0,DH69)))</f>
        <v>0</v>
      </c>
      <c r="DJ69" s="6">
        <f t="shared" ref="DJ69" si="3606">IF(DJ$8&lt;$F68,0,IF(DJ$8=$F68,$G68,IF(MONTH(DJ$9)=$C$3,0,DI69)))</f>
        <v>0</v>
      </c>
      <c r="DK69" s="6">
        <f t="shared" ref="DK69" si="3607">IF(DK$8&lt;$F68,0,IF(DK$8=$F68,$G68,IF(MONTH(DK$9)=$C$3,0,DJ69)))</f>
        <v>0</v>
      </c>
      <c r="DL69" s="6">
        <f t="shared" ref="DL69" si="3608">IF(DL$8&lt;$F68,0,IF(DL$8=$F68,$G68,IF(MONTH(DL$9)=$C$3,0,DK69)))</f>
        <v>0</v>
      </c>
      <c r="DM69" s="6">
        <f t="shared" ref="DM69" si="3609">IF(DM$8&lt;$F68,0,IF(DM$8=$F68,$G68,IF(MONTH(DM$9)=$C$3,0,DL69)))</f>
        <v>0</v>
      </c>
      <c r="DN69" s="6">
        <f t="shared" ref="DN69" si="3610">IF(DN$8&lt;$F68,0,IF(DN$8=$F68,$G68,IF(MONTH(DN$9)=$C$3,0,DM69)))</f>
        <v>0</v>
      </c>
      <c r="DO69" s="6">
        <f t="shared" ref="DO69" si="3611">IF(DO$8&lt;$F68,0,IF(DO$8=$F68,$G68,IF(MONTH(DO$9)=$C$3,0,DN69)))</f>
        <v>0</v>
      </c>
      <c r="DP69" s="6">
        <f t="shared" ref="DP69" si="3612">IF(DP$8&lt;$F68,0,IF(DP$8=$F68,$G68,IF(MONTH(DP$9)=$C$3,0,DO69)))</f>
        <v>0</v>
      </c>
      <c r="DQ69" s="6">
        <f t="shared" ref="DQ69" si="3613">IF(DQ$8&lt;$F68,0,IF(DQ$8=$F68,$G68,IF(MONTH(DQ$9)=$C$3,0,DP69)))</f>
        <v>0</v>
      </c>
      <c r="DR69" s="6">
        <f t="shared" ref="DR69" si="3614">IF(DR$8&lt;$F68,0,IF(DR$8=$F68,$G68,IF(MONTH(DR$9)=$C$3,0,DQ69)))</f>
        <v>0</v>
      </c>
      <c r="DS69" s="6">
        <f t="shared" ref="DS69" si="3615">IF(DS$8&lt;$F68,0,IF(DS$8=$F68,$G68,IF(MONTH(DS$9)=$C$3,0,DR69)))</f>
        <v>0</v>
      </c>
      <c r="DT69" s="6">
        <f t="shared" ref="DT69" si="3616">IF(DT$8&lt;$F68,0,IF(DT$8=$F68,$G68,IF(MONTH(DT$9)=$C$3,0,DS69)))</f>
        <v>0</v>
      </c>
      <c r="DU69" s="6">
        <f t="shared" ref="DU69" si="3617">IF(DU$8&lt;$F68,0,IF(DU$8=$F68,$G68,IF(MONTH(DU$9)=$C$3,0,DT69)))</f>
        <v>0</v>
      </c>
      <c r="DV69" s="6">
        <f t="shared" ref="DV69" si="3618">IF(DV$8&lt;$F68,0,IF(DV$8=$F68,$G68,IF(MONTH(DV$9)=$C$3,0,DU69)))</f>
        <v>0</v>
      </c>
      <c r="DW69" s="6">
        <f t="shared" ref="DW69" si="3619">IF(DW$8&lt;$F68,0,IF(DW$8=$F68,$G68,IF(MONTH(DW$9)=$C$3,0,DV69)))</f>
        <v>0</v>
      </c>
      <c r="DX69" s="6">
        <f t="shared" ref="DX69" si="3620">IF(DX$8&lt;$F68,0,IF(DX$8=$F68,$G68,IF(MONTH(DX$9)=$C$3,0,DW69)))</f>
        <v>0</v>
      </c>
      <c r="DY69" s="6">
        <f t="shared" ref="DY69" si="3621">IF(DY$8&lt;$F68,0,IF(DY$8=$F68,$G68,IF(MONTH(DY$9)=$C$3,0,DX69)))</f>
        <v>0</v>
      </c>
      <c r="DZ69" s="6">
        <f t="shared" ref="DZ69" si="3622">IF(DZ$8&lt;$F68,0,IF(DZ$8=$F68,$G68,IF(MONTH(DZ$9)=$C$3,0,DY69)))</f>
        <v>0</v>
      </c>
      <c r="EA69" s="6">
        <f t="shared" ref="EA69" si="3623">IF(EA$8&lt;$F68,0,IF(EA$8=$F68,$G68,IF(MONTH(EA$9)=$C$3,0,DZ69)))</f>
        <v>0</v>
      </c>
      <c r="EB69" s="6">
        <f t="shared" ref="EB69" si="3624">IF(EB$8&lt;$F68,0,IF(EB$8=$F68,$G68,IF(MONTH(EB$9)=$C$3,0,EA69)))</f>
        <v>0</v>
      </c>
      <c r="EC69" s="6">
        <f t="shared" ref="EC69" si="3625">IF(EC$8&lt;$F68,0,IF(EC$8=$F68,$G68,IF(MONTH(EC$9)=$C$3,0,EB69)))</f>
        <v>0</v>
      </c>
      <c r="ED69" s="6">
        <f t="shared" ref="ED69" si="3626">IF(ED$8&lt;$F68,0,IF(ED$8=$F68,$G68,IF(MONTH(ED$9)=$C$3,0,EC69)))</f>
        <v>0</v>
      </c>
      <c r="EE69" s="6">
        <f t="shared" ref="EE69" si="3627">IF(EE$8&lt;$F68,0,IF(EE$8=$F68,$G68,IF(MONTH(EE$9)=$C$3,0,ED69)))</f>
        <v>0</v>
      </c>
      <c r="EF69" s="6">
        <f t="shared" ref="EF69" si="3628">IF(EF$8&lt;$F68,0,IF(EF$8=$F68,$G68,IF(MONTH(EF$9)=$C$3,0,EE69)))</f>
        <v>0</v>
      </c>
      <c r="EG69" s="6">
        <f t="shared" ref="EG69" si="3629">IF(EG$8&lt;$F68,0,IF(EG$8=$F68,$G68,IF(MONTH(EG$9)=$C$3,0,EF69)))</f>
        <v>0</v>
      </c>
      <c r="EH69" s="6">
        <f t="shared" ref="EH69" si="3630">IF(EH$8&lt;$F68,0,IF(EH$8=$F68,$G68,IF(MONTH(EH$9)=$C$3,0,EG69)))</f>
        <v>0</v>
      </c>
      <c r="EI69" s="6">
        <f t="shared" ref="EI69" si="3631">IF(EI$8&lt;$F68,0,IF(EI$8=$F68,$G68,IF(MONTH(EI$9)=$C$3,0,EH69)))</f>
        <v>0</v>
      </c>
      <c r="EJ69" s="6">
        <f t="shared" ref="EJ69" si="3632">IF(EJ$8&lt;$F68,0,IF(EJ$8=$F68,$G68,IF(MONTH(EJ$9)=$C$3,0,EI69)))</f>
        <v>0</v>
      </c>
      <c r="EK69" s="6">
        <f t="shared" ref="EK69" si="3633">IF(EK$8&lt;$F68,0,IF(EK$8=$F68,$G68,IF(MONTH(EK$9)=$C$3,0,EJ69)))</f>
        <v>0</v>
      </c>
      <c r="EL69" s="6">
        <f t="shared" ref="EL69" si="3634">IF(EL$8&lt;$F68,0,IF(EL$8=$F68,$G68,IF(MONTH(EL$9)=$C$3,0,EK69)))</f>
        <v>0</v>
      </c>
      <c r="EM69" s="6">
        <f t="shared" ref="EM69" si="3635">IF(EM$8&lt;$F68,0,IF(EM$8=$F68,$G68,IF(MONTH(EM$9)=$C$3,0,EL69)))</f>
        <v>0</v>
      </c>
      <c r="EN69" s="6">
        <f t="shared" ref="EN69" si="3636">IF(EN$8&lt;$F68,0,IF(EN$8=$F68,$G68,IF(MONTH(EN$9)=$C$3,0,EM69)))</f>
        <v>0</v>
      </c>
      <c r="EO69" s="6">
        <f t="shared" ref="EO69" si="3637">IF(EO$8&lt;$F68,0,IF(EO$8=$F68,$G68,IF(MONTH(EO$9)=$C$3,0,EN69)))</f>
        <v>0</v>
      </c>
      <c r="EP69" s="6">
        <f t="shared" ref="EP69" si="3638">IF(EP$8&lt;$F68,0,IF(EP$8=$F68,$G68,IF(MONTH(EP$9)=$C$3,0,EO69)))</f>
        <v>0</v>
      </c>
      <c r="EQ69" s="6">
        <f t="shared" ref="EQ69" si="3639">IF(EQ$8&lt;$F68,0,IF(EQ$8=$F68,$G68,IF(MONTH(EQ$9)=$C$3,0,EP69)))</f>
        <v>0</v>
      </c>
      <c r="ER69" s="6">
        <f t="shared" ref="ER69" si="3640">IF(ER$8&lt;$F68,0,IF(ER$8=$F68,$G68,IF(MONTH(ER$9)=$C$3,0,EQ69)))</f>
        <v>0</v>
      </c>
      <c r="ES69" s="6">
        <f t="shared" ref="ES69" si="3641">IF(ES$8&lt;$F68,0,IF(ES$8=$F68,$G68,IF(MONTH(ES$9)=$C$3,0,ER69)))</f>
        <v>0</v>
      </c>
      <c r="ET69" s="6">
        <f t="shared" ref="ET69" si="3642">IF(ET$8&lt;$F68,0,IF(ET$8=$F68,$G68,IF(MONTH(ET$9)=$C$3,0,ES69)))</f>
        <v>0</v>
      </c>
      <c r="EU69" s="6">
        <f t="shared" ref="EU69" si="3643">IF(EU$8&lt;$F68,0,IF(EU$8=$F68,$G68,IF(MONTH(EU$9)=$C$3,0,ET69)))</f>
        <v>0</v>
      </c>
      <c r="EV69" s="6">
        <f t="shared" ref="EV69" si="3644">IF(EV$8&lt;$F68,0,IF(EV$8=$F68,$G68,IF(MONTH(EV$9)=$C$3,0,EU69)))</f>
        <v>0</v>
      </c>
      <c r="EW69" s="6">
        <f t="shared" ref="EW69" si="3645">IF(EW$8&lt;$F68,0,IF(EW$8=$F68,$G68,IF(MONTH(EW$9)=$C$3,0,EV69)))</f>
        <v>0</v>
      </c>
      <c r="EX69" s="6">
        <f t="shared" ref="EX69" si="3646">IF(EX$8&lt;$F68,0,IF(EX$8=$F68,$G68,IF(MONTH(EX$9)=$C$3,0,EW69)))</f>
        <v>0</v>
      </c>
      <c r="EY69" s="6">
        <f t="shared" ref="EY69" si="3647">IF(EY$8&lt;$F68,0,IF(EY$8=$F68,$G68,IF(MONTH(EY$9)=$C$3,0,EX69)))</f>
        <v>0</v>
      </c>
      <c r="EZ69" s="6">
        <f t="shared" ref="EZ69" si="3648">IF(EZ$8&lt;$F68,0,IF(EZ$8=$F68,$G68,IF(MONTH(EZ$9)=$C$3,0,EY69)))</f>
        <v>0</v>
      </c>
      <c r="FA69" s="6">
        <f t="shared" ref="FA69" si="3649">IF(FA$8&lt;$F68,0,IF(FA$8=$F68,$G68,IF(MONTH(FA$9)=$C$3,0,EZ69)))</f>
        <v>0</v>
      </c>
      <c r="FB69" s="6">
        <f t="shared" ref="FB69" si="3650">IF(FB$8&lt;$F68,0,IF(FB$8=$F68,$G68,IF(MONTH(FB$9)=$C$3,0,FA69)))</f>
        <v>0</v>
      </c>
      <c r="FC69" s="6">
        <f t="shared" ref="FC69" si="3651">IF(FC$8&lt;$F68,0,IF(FC$8=$F68,$G68,IF(MONTH(FC$9)=$C$3,0,FB69)))</f>
        <v>0</v>
      </c>
      <c r="FD69" s="6">
        <f t="shared" ref="FD69" si="3652">IF(FD$8&lt;$F68,0,IF(FD$8=$F68,$G68,IF(MONTH(FD$9)=$C$3,0,FC69)))</f>
        <v>0</v>
      </c>
      <c r="FE69" s="6">
        <f t="shared" ref="FE69" si="3653">IF(FE$8&lt;$F68,0,IF(FE$8=$F68,$G68,IF(MONTH(FE$9)=$C$3,0,FD69)))</f>
        <v>0</v>
      </c>
      <c r="FF69" s="6">
        <f t="shared" ref="FF69" si="3654">IF(FF$8&lt;$F68,0,IF(FF$8=$F68,$G68,IF(MONTH(FF$9)=$C$3,0,FE69)))</f>
        <v>0</v>
      </c>
      <c r="FG69" s="6">
        <f t="shared" ref="FG69" si="3655">IF(FG$8&lt;$F68,0,IF(FG$8=$F68,$G68,IF(MONTH(FG$9)=$C$3,0,FF69)))</f>
        <v>0</v>
      </c>
      <c r="FH69" s="6">
        <f t="shared" ref="FH69" si="3656">IF(FH$8&lt;$F68,0,IF(FH$8=$F68,$G68,IF(MONTH(FH$9)=$C$3,0,FG69)))</f>
        <v>0</v>
      </c>
      <c r="FI69" s="6">
        <f t="shared" ref="FI69" si="3657">IF(FI$8&lt;$F68,0,IF(FI$8=$F68,$G68,IF(MONTH(FI$9)=$C$3,0,FH69)))</f>
        <v>0</v>
      </c>
    </row>
    <row r="70" spans="1:165" x14ac:dyDescent="0.3">
      <c r="A70" s="3">
        <v>629100</v>
      </c>
      <c r="B70" s="3" t="s">
        <v>37</v>
      </c>
      <c r="C70" s="1" t="str">
        <f t="shared" ref="C70:C73" si="3658">IF(C69&lt;&gt;"",C69,"")</f>
        <v>Yyyy</v>
      </c>
      <c r="D70" s="1">
        <f t="shared" ref="D70:D73" si="3659">D69</f>
        <v>2</v>
      </c>
    </row>
    <row r="71" spans="1:165" x14ac:dyDescent="0.3">
      <c r="A71" s="3">
        <v>629100</v>
      </c>
      <c r="B71" s="3" t="s">
        <v>37</v>
      </c>
      <c r="C71" s="1" t="str">
        <f t="shared" si="3658"/>
        <v>Yyyy</v>
      </c>
      <c r="D71" s="1">
        <f t="shared" si="3659"/>
        <v>2</v>
      </c>
    </row>
    <row r="72" spans="1:165" x14ac:dyDescent="0.3">
      <c r="A72" s="3">
        <v>470000</v>
      </c>
      <c r="B72" s="3" t="s">
        <v>24</v>
      </c>
      <c r="C72" s="1" t="str">
        <f t="shared" si="3658"/>
        <v>Yyyy</v>
      </c>
      <c r="D72" s="1">
        <f t="shared" si="3659"/>
        <v>2</v>
      </c>
      <c r="J72" s="6">
        <f>-SUM(J68:J70)</f>
        <v>0</v>
      </c>
      <c r="K72" s="6">
        <f t="shared" ref="K72:BV72" si="3660">-SUM(K68:K70)</f>
        <v>0</v>
      </c>
      <c r="L72" s="6">
        <f t="shared" si="3660"/>
        <v>0</v>
      </c>
      <c r="M72" s="6">
        <f t="shared" si="3660"/>
        <v>0</v>
      </c>
      <c r="N72" s="6">
        <f t="shared" si="3660"/>
        <v>0</v>
      </c>
      <c r="O72" s="6">
        <f t="shared" si="3660"/>
        <v>0</v>
      </c>
      <c r="P72" s="6">
        <f t="shared" si="3660"/>
        <v>0</v>
      </c>
      <c r="Q72" s="6">
        <f t="shared" si="3660"/>
        <v>0</v>
      </c>
      <c r="R72" s="6">
        <f t="shared" si="3660"/>
        <v>0</v>
      </c>
      <c r="S72" s="6">
        <f t="shared" si="3660"/>
        <v>0</v>
      </c>
      <c r="T72" s="6">
        <f t="shared" si="3660"/>
        <v>0</v>
      </c>
      <c r="U72" s="6">
        <f t="shared" si="3660"/>
        <v>0</v>
      </c>
      <c r="V72" s="6">
        <f t="shared" si="3660"/>
        <v>0</v>
      </c>
      <c r="W72" s="6">
        <f t="shared" si="3660"/>
        <v>0</v>
      </c>
      <c r="X72" s="6">
        <f t="shared" si="3660"/>
        <v>0</v>
      </c>
      <c r="Y72" s="6">
        <f t="shared" si="3660"/>
        <v>0</v>
      </c>
      <c r="Z72" s="6">
        <f t="shared" si="3660"/>
        <v>0</v>
      </c>
      <c r="AA72" s="6">
        <f t="shared" si="3660"/>
        <v>0</v>
      </c>
      <c r="AB72" s="6">
        <f t="shared" si="3660"/>
        <v>0</v>
      </c>
      <c r="AC72" s="6">
        <f t="shared" si="3660"/>
        <v>0</v>
      </c>
      <c r="AD72" s="6">
        <f t="shared" si="3660"/>
        <v>0</v>
      </c>
      <c r="AE72" s="6">
        <f t="shared" si="3660"/>
        <v>0</v>
      </c>
      <c r="AF72" s="6">
        <f t="shared" si="3660"/>
        <v>0</v>
      </c>
      <c r="AG72" s="6">
        <f t="shared" si="3660"/>
        <v>0</v>
      </c>
      <c r="AH72" s="6">
        <f t="shared" si="3660"/>
        <v>0</v>
      </c>
      <c r="AI72" s="6">
        <f t="shared" si="3660"/>
        <v>0</v>
      </c>
      <c r="AJ72" s="6">
        <f t="shared" si="3660"/>
        <v>0</v>
      </c>
      <c r="AK72" s="6">
        <f t="shared" si="3660"/>
        <v>0</v>
      </c>
      <c r="AL72" s="6">
        <f t="shared" si="3660"/>
        <v>0</v>
      </c>
      <c r="AM72" s="6">
        <f t="shared" si="3660"/>
        <v>0</v>
      </c>
      <c r="AN72" s="6">
        <f t="shared" si="3660"/>
        <v>0</v>
      </c>
      <c r="AO72" s="6">
        <f t="shared" si="3660"/>
        <v>0</v>
      </c>
      <c r="AP72" s="6">
        <f t="shared" si="3660"/>
        <v>0</v>
      </c>
      <c r="AQ72" s="6">
        <f t="shared" si="3660"/>
        <v>0</v>
      </c>
      <c r="AR72" s="6">
        <f t="shared" si="3660"/>
        <v>0</v>
      </c>
      <c r="AS72" s="6">
        <f t="shared" si="3660"/>
        <v>0</v>
      </c>
      <c r="AT72" s="6">
        <f t="shared" si="3660"/>
        <v>0</v>
      </c>
      <c r="AU72" s="6">
        <f t="shared" si="3660"/>
        <v>0</v>
      </c>
      <c r="AV72" s="6">
        <f t="shared" si="3660"/>
        <v>0</v>
      </c>
      <c r="AW72" s="6">
        <f t="shared" si="3660"/>
        <v>0</v>
      </c>
      <c r="AX72" s="6">
        <f t="shared" si="3660"/>
        <v>0</v>
      </c>
      <c r="AY72" s="6">
        <f t="shared" si="3660"/>
        <v>0</v>
      </c>
      <c r="AZ72" s="6">
        <f t="shared" si="3660"/>
        <v>0</v>
      </c>
      <c r="BA72" s="6">
        <f t="shared" si="3660"/>
        <v>0</v>
      </c>
      <c r="BB72" s="6">
        <f t="shared" si="3660"/>
        <v>0</v>
      </c>
      <c r="BC72" s="6">
        <f t="shared" si="3660"/>
        <v>0</v>
      </c>
      <c r="BD72" s="6">
        <f t="shared" si="3660"/>
        <v>0</v>
      </c>
      <c r="BE72" s="6">
        <f t="shared" si="3660"/>
        <v>0</v>
      </c>
      <c r="BF72" s="6">
        <f t="shared" si="3660"/>
        <v>0</v>
      </c>
      <c r="BG72" s="6">
        <f t="shared" si="3660"/>
        <v>0</v>
      </c>
      <c r="BH72" s="6">
        <f t="shared" si="3660"/>
        <v>0</v>
      </c>
      <c r="BI72" s="6">
        <f t="shared" si="3660"/>
        <v>0</v>
      </c>
      <c r="BJ72" s="6">
        <f t="shared" si="3660"/>
        <v>0</v>
      </c>
      <c r="BK72" s="6">
        <f t="shared" si="3660"/>
        <v>0</v>
      </c>
      <c r="BL72" s="6">
        <f t="shared" si="3660"/>
        <v>0</v>
      </c>
      <c r="BM72" s="6">
        <f t="shared" si="3660"/>
        <v>0</v>
      </c>
      <c r="BN72" s="6">
        <f t="shared" si="3660"/>
        <v>0</v>
      </c>
      <c r="BO72" s="6">
        <f t="shared" si="3660"/>
        <v>0</v>
      </c>
      <c r="BP72" s="6">
        <f t="shared" si="3660"/>
        <v>0</v>
      </c>
      <c r="BQ72" s="6">
        <f t="shared" si="3660"/>
        <v>0</v>
      </c>
      <c r="BR72" s="6">
        <f t="shared" si="3660"/>
        <v>0</v>
      </c>
      <c r="BS72" s="6">
        <f t="shared" si="3660"/>
        <v>0</v>
      </c>
      <c r="BT72" s="6">
        <f t="shared" si="3660"/>
        <v>0</v>
      </c>
      <c r="BU72" s="6">
        <f t="shared" si="3660"/>
        <v>0</v>
      </c>
      <c r="BV72" s="6">
        <f t="shared" si="3660"/>
        <v>0</v>
      </c>
      <c r="BW72" s="6">
        <f t="shared" ref="BW72:EH72" si="3661">-SUM(BW68:BW70)</f>
        <v>0</v>
      </c>
      <c r="BX72" s="6">
        <f t="shared" si="3661"/>
        <v>0</v>
      </c>
      <c r="BY72" s="6">
        <f t="shared" si="3661"/>
        <v>0</v>
      </c>
      <c r="BZ72" s="6">
        <f t="shared" si="3661"/>
        <v>0</v>
      </c>
      <c r="CA72" s="6">
        <f t="shared" si="3661"/>
        <v>0</v>
      </c>
      <c r="CB72" s="6">
        <f t="shared" si="3661"/>
        <v>0</v>
      </c>
      <c r="CC72" s="6">
        <f t="shared" si="3661"/>
        <v>0</v>
      </c>
      <c r="CD72" s="6">
        <f t="shared" si="3661"/>
        <v>0</v>
      </c>
      <c r="CE72" s="6">
        <f t="shared" si="3661"/>
        <v>0</v>
      </c>
      <c r="CF72" s="6">
        <f t="shared" si="3661"/>
        <v>0</v>
      </c>
      <c r="CG72" s="6">
        <f t="shared" si="3661"/>
        <v>0</v>
      </c>
      <c r="CH72" s="6">
        <f t="shared" si="3661"/>
        <v>0</v>
      </c>
      <c r="CI72" s="6">
        <f t="shared" si="3661"/>
        <v>0</v>
      </c>
      <c r="CJ72" s="6">
        <f t="shared" si="3661"/>
        <v>0</v>
      </c>
      <c r="CK72" s="6">
        <f t="shared" si="3661"/>
        <v>0</v>
      </c>
      <c r="CL72" s="6">
        <f t="shared" si="3661"/>
        <v>0</v>
      </c>
      <c r="CM72" s="6">
        <f t="shared" si="3661"/>
        <v>0</v>
      </c>
      <c r="CN72" s="6">
        <f t="shared" si="3661"/>
        <v>0</v>
      </c>
      <c r="CO72" s="6">
        <f t="shared" si="3661"/>
        <v>0</v>
      </c>
      <c r="CP72" s="6">
        <f t="shared" si="3661"/>
        <v>0</v>
      </c>
      <c r="CQ72" s="6">
        <f t="shared" si="3661"/>
        <v>0</v>
      </c>
      <c r="CR72" s="6">
        <f t="shared" si="3661"/>
        <v>0</v>
      </c>
      <c r="CS72" s="6">
        <f t="shared" si="3661"/>
        <v>0</v>
      </c>
      <c r="CT72" s="6">
        <f t="shared" si="3661"/>
        <v>0</v>
      </c>
      <c r="CU72" s="6">
        <f t="shared" si="3661"/>
        <v>0</v>
      </c>
      <c r="CV72" s="6">
        <f t="shared" si="3661"/>
        <v>0</v>
      </c>
      <c r="CW72" s="6">
        <f t="shared" si="3661"/>
        <v>0</v>
      </c>
      <c r="CX72" s="6">
        <f t="shared" si="3661"/>
        <v>0</v>
      </c>
      <c r="CY72" s="6">
        <f t="shared" si="3661"/>
        <v>0</v>
      </c>
      <c r="CZ72" s="6">
        <f t="shared" si="3661"/>
        <v>0</v>
      </c>
      <c r="DA72" s="6">
        <f t="shared" si="3661"/>
        <v>0</v>
      </c>
      <c r="DB72" s="6">
        <f t="shared" si="3661"/>
        <v>0</v>
      </c>
      <c r="DC72" s="6">
        <f t="shared" si="3661"/>
        <v>0</v>
      </c>
      <c r="DD72" s="6">
        <f t="shared" si="3661"/>
        <v>0</v>
      </c>
      <c r="DE72" s="6">
        <f t="shared" si="3661"/>
        <v>0</v>
      </c>
      <c r="DF72" s="6">
        <f t="shared" si="3661"/>
        <v>0</v>
      </c>
      <c r="DG72" s="6">
        <f t="shared" si="3661"/>
        <v>0</v>
      </c>
      <c r="DH72" s="6">
        <f t="shared" si="3661"/>
        <v>0</v>
      </c>
      <c r="DI72" s="6">
        <f t="shared" si="3661"/>
        <v>0</v>
      </c>
      <c r="DJ72" s="6">
        <f t="shared" si="3661"/>
        <v>0</v>
      </c>
      <c r="DK72" s="6">
        <f t="shared" si="3661"/>
        <v>0</v>
      </c>
      <c r="DL72" s="6">
        <f t="shared" si="3661"/>
        <v>0</v>
      </c>
      <c r="DM72" s="6">
        <f t="shared" si="3661"/>
        <v>0</v>
      </c>
      <c r="DN72" s="6">
        <f t="shared" si="3661"/>
        <v>0</v>
      </c>
      <c r="DO72" s="6">
        <f t="shared" si="3661"/>
        <v>0</v>
      </c>
      <c r="DP72" s="6">
        <f t="shared" si="3661"/>
        <v>0</v>
      </c>
      <c r="DQ72" s="6">
        <f t="shared" si="3661"/>
        <v>0</v>
      </c>
      <c r="DR72" s="6">
        <f t="shared" si="3661"/>
        <v>0</v>
      </c>
      <c r="DS72" s="6">
        <f t="shared" si="3661"/>
        <v>0</v>
      </c>
      <c r="DT72" s="6">
        <f t="shared" si="3661"/>
        <v>0</v>
      </c>
      <c r="DU72" s="6">
        <f t="shared" si="3661"/>
        <v>0</v>
      </c>
      <c r="DV72" s="6">
        <f t="shared" si="3661"/>
        <v>0</v>
      </c>
      <c r="DW72" s="6">
        <f t="shared" si="3661"/>
        <v>0</v>
      </c>
      <c r="DX72" s="6">
        <f t="shared" si="3661"/>
        <v>0</v>
      </c>
      <c r="DY72" s="6">
        <f t="shared" si="3661"/>
        <v>0</v>
      </c>
      <c r="DZ72" s="6">
        <f t="shared" si="3661"/>
        <v>0</v>
      </c>
      <c r="EA72" s="6">
        <f t="shared" si="3661"/>
        <v>0</v>
      </c>
      <c r="EB72" s="6">
        <f t="shared" si="3661"/>
        <v>0</v>
      </c>
      <c r="EC72" s="6">
        <f t="shared" si="3661"/>
        <v>0</v>
      </c>
      <c r="ED72" s="6">
        <f t="shared" si="3661"/>
        <v>0</v>
      </c>
      <c r="EE72" s="6">
        <f t="shared" si="3661"/>
        <v>0</v>
      </c>
      <c r="EF72" s="6">
        <f t="shared" si="3661"/>
        <v>0</v>
      </c>
      <c r="EG72" s="6">
        <f t="shared" si="3661"/>
        <v>0</v>
      </c>
      <c r="EH72" s="6">
        <f t="shared" si="3661"/>
        <v>0</v>
      </c>
      <c r="EI72" s="6">
        <f t="shared" ref="EI72:FI72" si="3662">-SUM(EI68:EI70)</f>
        <v>0</v>
      </c>
      <c r="EJ72" s="6">
        <f t="shared" si="3662"/>
        <v>0</v>
      </c>
      <c r="EK72" s="6">
        <f t="shared" si="3662"/>
        <v>0</v>
      </c>
      <c r="EL72" s="6">
        <f t="shared" si="3662"/>
        <v>0</v>
      </c>
      <c r="EM72" s="6">
        <f t="shared" si="3662"/>
        <v>0</v>
      </c>
      <c r="EN72" s="6">
        <f t="shared" si="3662"/>
        <v>0</v>
      </c>
      <c r="EO72" s="6">
        <f t="shared" si="3662"/>
        <v>0</v>
      </c>
      <c r="EP72" s="6">
        <f t="shared" si="3662"/>
        <v>0</v>
      </c>
      <c r="EQ72" s="6">
        <f t="shared" si="3662"/>
        <v>0</v>
      </c>
      <c r="ER72" s="6">
        <f t="shared" si="3662"/>
        <v>0</v>
      </c>
      <c r="ES72" s="6">
        <f t="shared" si="3662"/>
        <v>0</v>
      </c>
      <c r="ET72" s="6">
        <f t="shared" si="3662"/>
        <v>0</v>
      </c>
      <c r="EU72" s="6">
        <f t="shared" si="3662"/>
        <v>0</v>
      </c>
      <c r="EV72" s="6">
        <f t="shared" si="3662"/>
        <v>0</v>
      </c>
      <c r="EW72" s="6">
        <f t="shared" si="3662"/>
        <v>0</v>
      </c>
      <c r="EX72" s="6">
        <f t="shared" si="3662"/>
        <v>0</v>
      </c>
      <c r="EY72" s="6">
        <f t="shared" si="3662"/>
        <v>0</v>
      </c>
      <c r="EZ72" s="6">
        <f t="shared" si="3662"/>
        <v>0</v>
      </c>
      <c r="FA72" s="6">
        <f t="shared" si="3662"/>
        <v>0</v>
      </c>
      <c r="FB72" s="6">
        <f t="shared" si="3662"/>
        <v>0</v>
      </c>
      <c r="FC72" s="6">
        <f t="shared" si="3662"/>
        <v>0</v>
      </c>
      <c r="FD72" s="6">
        <f t="shared" si="3662"/>
        <v>0</v>
      </c>
      <c r="FE72" s="6">
        <f t="shared" si="3662"/>
        <v>0</v>
      </c>
      <c r="FF72" s="6">
        <f t="shared" si="3662"/>
        <v>0</v>
      </c>
      <c r="FG72" s="6">
        <f t="shared" si="3662"/>
        <v>0</v>
      </c>
      <c r="FH72" s="6">
        <f t="shared" si="3662"/>
        <v>0</v>
      </c>
      <c r="FI72" s="6">
        <f t="shared" si="3662"/>
        <v>0</v>
      </c>
    </row>
    <row r="73" spans="1:165" x14ac:dyDescent="0.3">
      <c r="A73" s="19">
        <v>75200</v>
      </c>
      <c r="B73" s="19" t="s">
        <v>38</v>
      </c>
      <c r="C73" s="20" t="str">
        <f t="shared" si="3658"/>
        <v>Yyyy</v>
      </c>
      <c r="D73" s="20">
        <f t="shared" si="3659"/>
        <v>2</v>
      </c>
      <c r="E73" s="20"/>
      <c r="F73" s="20"/>
      <c r="G73" s="21"/>
      <c r="H73" s="20"/>
      <c r="I73" s="2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</row>
    <row r="74" spans="1:165" s="5" customFormat="1" x14ac:dyDescent="0.3">
      <c r="A74" s="4"/>
      <c r="B74" s="4"/>
      <c r="C74" s="4"/>
      <c r="D74" s="4"/>
      <c r="E74" s="4"/>
      <c r="F74" s="4"/>
      <c r="G74" s="7"/>
      <c r="H74" s="4"/>
      <c r="J74" s="10">
        <f t="shared" ref="J74:BU74" si="3663">SUM(J68:J73)</f>
        <v>0</v>
      </c>
      <c r="K74" s="10">
        <f t="shared" si="3663"/>
        <v>0</v>
      </c>
      <c r="L74" s="10">
        <f t="shared" si="3663"/>
        <v>0</v>
      </c>
      <c r="M74" s="10">
        <f t="shared" si="3663"/>
        <v>0</v>
      </c>
      <c r="N74" s="10">
        <f t="shared" si="3663"/>
        <v>0</v>
      </c>
      <c r="O74" s="10">
        <f t="shared" si="3663"/>
        <v>0</v>
      </c>
      <c r="P74" s="10">
        <f t="shared" si="3663"/>
        <v>0</v>
      </c>
      <c r="Q74" s="10">
        <f t="shared" si="3663"/>
        <v>0</v>
      </c>
      <c r="R74" s="10">
        <f t="shared" si="3663"/>
        <v>0</v>
      </c>
      <c r="S74" s="10">
        <f t="shared" si="3663"/>
        <v>0</v>
      </c>
      <c r="T74" s="10">
        <f t="shared" si="3663"/>
        <v>0</v>
      </c>
      <c r="U74" s="10">
        <f t="shared" si="3663"/>
        <v>0</v>
      </c>
      <c r="V74" s="10">
        <f t="shared" si="3663"/>
        <v>0</v>
      </c>
      <c r="W74" s="10">
        <f t="shared" si="3663"/>
        <v>0</v>
      </c>
      <c r="X74" s="10">
        <f t="shared" si="3663"/>
        <v>0</v>
      </c>
      <c r="Y74" s="10">
        <f t="shared" si="3663"/>
        <v>0</v>
      </c>
      <c r="Z74" s="10">
        <f t="shared" si="3663"/>
        <v>0</v>
      </c>
      <c r="AA74" s="10">
        <f t="shared" si="3663"/>
        <v>0</v>
      </c>
      <c r="AB74" s="10">
        <f t="shared" si="3663"/>
        <v>0</v>
      </c>
      <c r="AC74" s="10">
        <f t="shared" si="3663"/>
        <v>0</v>
      </c>
      <c r="AD74" s="10">
        <f t="shared" si="3663"/>
        <v>0</v>
      </c>
      <c r="AE74" s="10">
        <f t="shared" si="3663"/>
        <v>0</v>
      </c>
      <c r="AF74" s="10">
        <f t="shared" si="3663"/>
        <v>0</v>
      </c>
      <c r="AG74" s="10">
        <f t="shared" si="3663"/>
        <v>0</v>
      </c>
      <c r="AH74" s="10">
        <f t="shared" si="3663"/>
        <v>0</v>
      </c>
      <c r="AI74" s="10">
        <f t="shared" si="3663"/>
        <v>0</v>
      </c>
      <c r="AJ74" s="10">
        <f t="shared" si="3663"/>
        <v>0</v>
      </c>
      <c r="AK74" s="10">
        <f t="shared" si="3663"/>
        <v>0</v>
      </c>
      <c r="AL74" s="10">
        <f t="shared" si="3663"/>
        <v>0</v>
      </c>
      <c r="AM74" s="10">
        <f t="shared" si="3663"/>
        <v>0</v>
      </c>
      <c r="AN74" s="10">
        <f t="shared" si="3663"/>
        <v>0</v>
      </c>
      <c r="AO74" s="10">
        <f t="shared" si="3663"/>
        <v>0</v>
      </c>
      <c r="AP74" s="10">
        <f t="shared" si="3663"/>
        <v>0</v>
      </c>
      <c r="AQ74" s="10">
        <f t="shared" si="3663"/>
        <v>0</v>
      </c>
      <c r="AR74" s="10">
        <f t="shared" si="3663"/>
        <v>0</v>
      </c>
      <c r="AS74" s="10">
        <f t="shared" si="3663"/>
        <v>0</v>
      </c>
      <c r="AT74" s="10">
        <f t="shared" si="3663"/>
        <v>0</v>
      </c>
      <c r="AU74" s="10">
        <f t="shared" si="3663"/>
        <v>0</v>
      </c>
      <c r="AV74" s="10">
        <f t="shared" si="3663"/>
        <v>0</v>
      </c>
      <c r="AW74" s="10">
        <f t="shared" si="3663"/>
        <v>0</v>
      </c>
      <c r="AX74" s="10">
        <f t="shared" si="3663"/>
        <v>0</v>
      </c>
      <c r="AY74" s="10">
        <f t="shared" si="3663"/>
        <v>0</v>
      </c>
      <c r="AZ74" s="10">
        <f t="shared" si="3663"/>
        <v>0</v>
      </c>
      <c r="BA74" s="10">
        <f t="shared" si="3663"/>
        <v>0</v>
      </c>
      <c r="BB74" s="10">
        <f t="shared" si="3663"/>
        <v>0</v>
      </c>
      <c r="BC74" s="10">
        <f t="shared" si="3663"/>
        <v>0</v>
      </c>
      <c r="BD74" s="10">
        <f t="shared" si="3663"/>
        <v>0</v>
      </c>
      <c r="BE74" s="10">
        <f t="shared" si="3663"/>
        <v>0</v>
      </c>
      <c r="BF74" s="10">
        <f t="shared" si="3663"/>
        <v>0</v>
      </c>
      <c r="BG74" s="10">
        <f t="shared" si="3663"/>
        <v>0</v>
      </c>
      <c r="BH74" s="10">
        <f t="shared" si="3663"/>
        <v>0</v>
      </c>
      <c r="BI74" s="10">
        <f t="shared" si="3663"/>
        <v>0</v>
      </c>
      <c r="BJ74" s="10">
        <f t="shared" si="3663"/>
        <v>0</v>
      </c>
      <c r="BK74" s="10">
        <f t="shared" si="3663"/>
        <v>0</v>
      </c>
      <c r="BL74" s="10">
        <f t="shared" si="3663"/>
        <v>0</v>
      </c>
      <c r="BM74" s="10">
        <f t="shared" si="3663"/>
        <v>0</v>
      </c>
      <c r="BN74" s="10">
        <f t="shared" si="3663"/>
        <v>0</v>
      </c>
      <c r="BO74" s="10">
        <f t="shared" si="3663"/>
        <v>0</v>
      </c>
      <c r="BP74" s="10">
        <f t="shared" si="3663"/>
        <v>0</v>
      </c>
      <c r="BQ74" s="10">
        <f t="shared" si="3663"/>
        <v>0</v>
      </c>
      <c r="BR74" s="10">
        <f t="shared" si="3663"/>
        <v>0</v>
      </c>
      <c r="BS74" s="10">
        <f t="shared" si="3663"/>
        <v>0</v>
      </c>
      <c r="BT74" s="10">
        <f t="shared" si="3663"/>
        <v>0</v>
      </c>
      <c r="BU74" s="10">
        <f t="shared" si="3663"/>
        <v>0</v>
      </c>
      <c r="BV74" s="10">
        <f t="shared" ref="BV74:EG74" si="3664">SUM(BV68:BV73)</f>
        <v>0</v>
      </c>
      <c r="BW74" s="10">
        <f t="shared" si="3664"/>
        <v>0</v>
      </c>
      <c r="BX74" s="10">
        <f t="shared" si="3664"/>
        <v>0</v>
      </c>
      <c r="BY74" s="10">
        <f t="shared" si="3664"/>
        <v>0</v>
      </c>
      <c r="BZ74" s="10">
        <f t="shared" si="3664"/>
        <v>0</v>
      </c>
      <c r="CA74" s="10">
        <f t="shared" si="3664"/>
        <v>0</v>
      </c>
      <c r="CB74" s="10">
        <f t="shared" si="3664"/>
        <v>0</v>
      </c>
      <c r="CC74" s="10">
        <f t="shared" si="3664"/>
        <v>0</v>
      </c>
      <c r="CD74" s="10">
        <f t="shared" si="3664"/>
        <v>0</v>
      </c>
      <c r="CE74" s="10">
        <f t="shared" si="3664"/>
        <v>0</v>
      </c>
      <c r="CF74" s="10">
        <f t="shared" si="3664"/>
        <v>0</v>
      </c>
      <c r="CG74" s="10">
        <f t="shared" si="3664"/>
        <v>0</v>
      </c>
      <c r="CH74" s="10">
        <f t="shared" si="3664"/>
        <v>0</v>
      </c>
      <c r="CI74" s="10">
        <f t="shared" si="3664"/>
        <v>0</v>
      </c>
      <c r="CJ74" s="10">
        <f t="shared" si="3664"/>
        <v>0</v>
      </c>
      <c r="CK74" s="10">
        <f t="shared" si="3664"/>
        <v>0</v>
      </c>
      <c r="CL74" s="10">
        <f t="shared" si="3664"/>
        <v>0</v>
      </c>
      <c r="CM74" s="10">
        <f t="shared" si="3664"/>
        <v>0</v>
      </c>
      <c r="CN74" s="10">
        <f t="shared" si="3664"/>
        <v>0</v>
      </c>
      <c r="CO74" s="10">
        <f t="shared" si="3664"/>
        <v>0</v>
      </c>
      <c r="CP74" s="10">
        <f t="shared" si="3664"/>
        <v>0</v>
      </c>
      <c r="CQ74" s="10">
        <f t="shared" si="3664"/>
        <v>0</v>
      </c>
      <c r="CR74" s="10">
        <f t="shared" si="3664"/>
        <v>0</v>
      </c>
      <c r="CS74" s="10">
        <f t="shared" si="3664"/>
        <v>0</v>
      </c>
      <c r="CT74" s="10">
        <f t="shared" si="3664"/>
        <v>0</v>
      </c>
      <c r="CU74" s="10">
        <f t="shared" si="3664"/>
        <v>0</v>
      </c>
      <c r="CV74" s="10">
        <f t="shared" si="3664"/>
        <v>0</v>
      </c>
      <c r="CW74" s="10">
        <f t="shared" si="3664"/>
        <v>0</v>
      </c>
      <c r="CX74" s="10">
        <f t="shared" si="3664"/>
        <v>0</v>
      </c>
      <c r="CY74" s="10">
        <f t="shared" si="3664"/>
        <v>0</v>
      </c>
      <c r="CZ74" s="10">
        <f t="shared" si="3664"/>
        <v>0</v>
      </c>
      <c r="DA74" s="10">
        <f t="shared" si="3664"/>
        <v>0</v>
      </c>
      <c r="DB74" s="10">
        <f t="shared" si="3664"/>
        <v>0</v>
      </c>
      <c r="DC74" s="10">
        <f t="shared" si="3664"/>
        <v>0</v>
      </c>
      <c r="DD74" s="10">
        <f t="shared" si="3664"/>
        <v>0</v>
      </c>
      <c r="DE74" s="10">
        <f t="shared" si="3664"/>
        <v>0</v>
      </c>
      <c r="DF74" s="10">
        <f t="shared" si="3664"/>
        <v>0</v>
      </c>
      <c r="DG74" s="10">
        <f t="shared" si="3664"/>
        <v>0</v>
      </c>
      <c r="DH74" s="10">
        <f t="shared" si="3664"/>
        <v>0</v>
      </c>
      <c r="DI74" s="10">
        <f t="shared" si="3664"/>
        <v>0</v>
      </c>
      <c r="DJ74" s="10">
        <f t="shared" si="3664"/>
        <v>0</v>
      </c>
      <c r="DK74" s="10">
        <f t="shared" si="3664"/>
        <v>0</v>
      </c>
      <c r="DL74" s="10">
        <f t="shared" si="3664"/>
        <v>0</v>
      </c>
      <c r="DM74" s="10">
        <f t="shared" si="3664"/>
        <v>0</v>
      </c>
      <c r="DN74" s="10">
        <f t="shared" si="3664"/>
        <v>0</v>
      </c>
      <c r="DO74" s="10">
        <f t="shared" si="3664"/>
        <v>0</v>
      </c>
      <c r="DP74" s="10">
        <f t="shared" si="3664"/>
        <v>0</v>
      </c>
      <c r="DQ74" s="10">
        <f t="shared" si="3664"/>
        <v>0</v>
      </c>
      <c r="DR74" s="10">
        <f t="shared" si="3664"/>
        <v>0</v>
      </c>
      <c r="DS74" s="10">
        <f t="shared" si="3664"/>
        <v>0</v>
      </c>
      <c r="DT74" s="10">
        <f t="shared" si="3664"/>
        <v>0</v>
      </c>
      <c r="DU74" s="10">
        <f t="shared" si="3664"/>
        <v>0</v>
      </c>
      <c r="DV74" s="10">
        <f t="shared" si="3664"/>
        <v>0</v>
      </c>
      <c r="DW74" s="10">
        <f t="shared" si="3664"/>
        <v>0</v>
      </c>
      <c r="DX74" s="10">
        <f t="shared" si="3664"/>
        <v>0</v>
      </c>
      <c r="DY74" s="10">
        <f t="shared" si="3664"/>
        <v>0</v>
      </c>
      <c r="DZ74" s="10">
        <f t="shared" si="3664"/>
        <v>0</v>
      </c>
      <c r="EA74" s="10">
        <f t="shared" si="3664"/>
        <v>0</v>
      </c>
      <c r="EB74" s="10">
        <f t="shared" si="3664"/>
        <v>0</v>
      </c>
      <c r="EC74" s="10">
        <f t="shared" si="3664"/>
        <v>0</v>
      </c>
      <c r="ED74" s="10">
        <f t="shared" si="3664"/>
        <v>0</v>
      </c>
      <c r="EE74" s="10">
        <f t="shared" si="3664"/>
        <v>0</v>
      </c>
      <c r="EF74" s="10">
        <f t="shared" si="3664"/>
        <v>0</v>
      </c>
      <c r="EG74" s="10">
        <f t="shared" si="3664"/>
        <v>0</v>
      </c>
      <c r="EH74" s="10">
        <f t="shared" ref="EH74:FI74" si="3665">SUM(EH68:EH73)</f>
        <v>0</v>
      </c>
      <c r="EI74" s="10">
        <f t="shared" si="3665"/>
        <v>0</v>
      </c>
      <c r="EJ74" s="10">
        <f t="shared" si="3665"/>
        <v>0</v>
      </c>
      <c r="EK74" s="10">
        <f t="shared" si="3665"/>
        <v>0</v>
      </c>
      <c r="EL74" s="10">
        <f t="shared" si="3665"/>
        <v>0</v>
      </c>
      <c r="EM74" s="10">
        <f t="shared" si="3665"/>
        <v>0</v>
      </c>
      <c r="EN74" s="10">
        <f t="shared" si="3665"/>
        <v>0</v>
      </c>
      <c r="EO74" s="10">
        <f t="shared" si="3665"/>
        <v>0</v>
      </c>
      <c r="EP74" s="10">
        <f t="shared" si="3665"/>
        <v>0</v>
      </c>
      <c r="EQ74" s="10">
        <f t="shared" si="3665"/>
        <v>0</v>
      </c>
      <c r="ER74" s="10">
        <f t="shared" si="3665"/>
        <v>0</v>
      </c>
      <c r="ES74" s="10">
        <f t="shared" si="3665"/>
        <v>0</v>
      </c>
      <c r="ET74" s="10">
        <f t="shared" si="3665"/>
        <v>0</v>
      </c>
      <c r="EU74" s="10">
        <f t="shared" si="3665"/>
        <v>0</v>
      </c>
      <c r="EV74" s="10">
        <f t="shared" si="3665"/>
        <v>0</v>
      </c>
      <c r="EW74" s="10">
        <f t="shared" si="3665"/>
        <v>0</v>
      </c>
      <c r="EX74" s="10">
        <f t="shared" si="3665"/>
        <v>0</v>
      </c>
      <c r="EY74" s="10">
        <f t="shared" si="3665"/>
        <v>0</v>
      </c>
      <c r="EZ74" s="10">
        <f t="shared" si="3665"/>
        <v>0</v>
      </c>
      <c r="FA74" s="10">
        <f t="shared" si="3665"/>
        <v>0</v>
      </c>
      <c r="FB74" s="10">
        <f t="shared" si="3665"/>
        <v>0</v>
      </c>
      <c r="FC74" s="10">
        <f t="shared" si="3665"/>
        <v>0</v>
      </c>
      <c r="FD74" s="10">
        <f t="shared" si="3665"/>
        <v>0</v>
      </c>
      <c r="FE74" s="10">
        <f t="shared" si="3665"/>
        <v>0</v>
      </c>
      <c r="FF74" s="10">
        <f t="shared" si="3665"/>
        <v>0</v>
      </c>
      <c r="FG74" s="10">
        <f t="shared" si="3665"/>
        <v>0</v>
      </c>
      <c r="FH74" s="10">
        <f t="shared" si="3665"/>
        <v>0</v>
      </c>
      <c r="FI74" s="10">
        <f t="shared" si="3665"/>
        <v>0</v>
      </c>
    </row>
    <row r="75" spans="1:165" x14ac:dyDescent="0.3">
      <c r="B75" s="27" t="s">
        <v>30</v>
      </c>
    </row>
    <row r="76" spans="1:165" x14ac:dyDescent="0.3">
      <c r="A76" s="13">
        <v>105110</v>
      </c>
      <c r="B76" s="13" t="s">
        <v>12</v>
      </c>
      <c r="C76" s="13" t="str">
        <f>C60</f>
        <v>Yyyy</v>
      </c>
      <c r="D76" s="13">
        <f>D68</f>
        <v>2</v>
      </c>
      <c r="E76" s="14"/>
      <c r="F76" s="15" t="str">
        <f>YEAR($E76)&amp;REPT("0",2-LEN(MONTH($E76)))&amp;MONTH($E76)</f>
        <v>190001</v>
      </c>
      <c r="G76" s="16"/>
      <c r="H76" s="13">
        <v>0</v>
      </c>
      <c r="I76" s="17"/>
      <c r="J76" s="18">
        <f t="shared" ref="J76" si="3666">I76+IF(MONTH(J$9)=$C$3,I77,0)</f>
        <v>0</v>
      </c>
      <c r="K76" s="18">
        <f t="shared" ref="K76" si="3667">J76+IF(MONTH(K$9)=$C$3,J77,0)</f>
        <v>0</v>
      </c>
      <c r="L76" s="18">
        <f t="shared" ref="L76" si="3668">K76+IF(MONTH(L$9)=$C$3,K77,0)</f>
        <v>0</v>
      </c>
      <c r="M76" s="18">
        <f t="shared" ref="M76" si="3669">L76+IF(MONTH(M$9)=$C$3,L77,0)</f>
        <v>0</v>
      </c>
      <c r="N76" s="18">
        <f t="shared" ref="N76" si="3670">M76+IF(MONTH(N$9)=$C$3,M77,0)</f>
        <v>0</v>
      </c>
      <c r="O76" s="18">
        <f t="shared" ref="O76" si="3671">N76+IF(MONTH(O$9)=$C$3,N77,0)</f>
        <v>0</v>
      </c>
      <c r="P76" s="18">
        <f t="shared" ref="P76" si="3672">O76+IF(MONTH(P$9)=$C$3,O77,0)</f>
        <v>0</v>
      </c>
      <c r="Q76" s="18">
        <f t="shared" ref="Q76" si="3673">P76+IF(MONTH(Q$9)=$C$3,P77,0)</f>
        <v>0</v>
      </c>
      <c r="R76" s="18">
        <f t="shared" ref="R76" si="3674">Q76+IF(MONTH(R$9)=$C$3,Q77,0)</f>
        <v>0</v>
      </c>
      <c r="S76" s="18">
        <f t="shared" ref="S76" si="3675">R76+IF(MONTH(S$9)=$C$3,R77,0)</f>
        <v>0</v>
      </c>
      <c r="T76" s="18">
        <f t="shared" ref="T76" si="3676">S76+IF(MONTH(T$9)=$C$3,S77,0)</f>
        <v>0</v>
      </c>
      <c r="U76" s="18">
        <f t="shared" ref="U76" si="3677">T76+IF(MONTH(U$9)=$C$3,T77,0)</f>
        <v>0</v>
      </c>
      <c r="V76" s="18">
        <f t="shared" ref="V76" si="3678">U76+IF(MONTH(V$9)=$C$3,U77,0)</f>
        <v>0</v>
      </c>
      <c r="W76" s="18">
        <f t="shared" ref="W76" si="3679">V76+IF(MONTH(W$9)=$C$3,V77,0)</f>
        <v>0</v>
      </c>
      <c r="X76" s="18">
        <f t="shared" ref="X76" si="3680">W76+IF(MONTH(X$9)=$C$3,W77,0)</f>
        <v>0</v>
      </c>
      <c r="Y76" s="18">
        <f t="shared" ref="Y76" si="3681">X76+IF(MONTH(Y$9)=$C$3,X77,0)</f>
        <v>0</v>
      </c>
      <c r="Z76" s="18">
        <f t="shared" ref="Z76" si="3682">Y76+IF(MONTH(Z$9)=$C$3,Y77,0)</f>
        <v>0</v>
      </c>
      <c r="AA76" s="18">
        <f t="shared" ref="AA76" si="3683">Z76+IF(MONTH(AA$9)=$C$3,Z77,0)</f>
        <v>0</v>
      </c>
      <c r="AB76" s="18">
        <f t="shared" ref="AB76" si="3684">AA76+IF(MONTH(AB$9)=$C$3,AA77,0)</f>
        <v>0</v>
      </c>
      <c r="AC76" s="18">
        <f t="shared" ref="AC76" si="3685">AB76+IF(MONTH(AC$9)=$C$3,AB77,0)</f>
        <v>0</v>
      </c>
      <c r="AD76" s="18">
        <f t="shared" ref="AD76" si="3686">AC76+IF(MONTH(AD$9)=$C$3,AC77,0)</f>
        <v>0</v>
      </c>
      <c r="AE76" s="18">
        <f t="shared" ref="AE76" si="3687">AD76+IF(MONTH(AE$9)=$C$3,AD77,0)</f>
        <v>0</v>
      </c>
      <c r="AF76" s="18">
        <f t="shared" ref="AF76" si="3688">AE76+IF(MONTH(AF$9)=$C$3,AE77,0)</f>
        <v>0</v>
      </c>
      <c r="AG76" s="18">
        <f t="shared" ref="AG76" si="3689">AF76+IF(MONTH(AG$9)=$C$3,AF77,0)</f>
        <v>0</v>
      </c>
      <c r="AH76" s="18">
        <f t="shared" ref="AH76" si="3690">AG76+IF(MONTH(AH$9)=$C$3,AG77,0)</f>
        <v>0</v>
      </c>
      <c r="AI76" s="18">
        <f t="shared" ref="AI76" si="3691">AH76+IF(MONTH(AI$9)=$C$3,AH77,0)</f>
        <v>0</v>
      </c>
      <c r="AJ76" s="18">
        <f t="shared" ref="AJ76" si="3692">AI76+IF(MONTH(AJ$9)=$C$3,AI77,0)</f>
        <v>0</v>
      </c>
      <c r="AK76" s="18">
        <f t="shared" ref="AK76" si="3693">AJ76+IF(MONTH(AK$9)=$C$3,AJ77,0)</f>
        <v>0</v>
      </c>
      <c r="AL76" s="18">
        <f t="shared" ref="AL76" si="3694">AK76+IF(MONTH(AL$9)=$C$3,AK77,0)</f>
        <v>0</v>
      </c>
      <c r="AM76" s="18">
        <f t="shared" ref="AM76" si="3695">AL76+IF(MONTH(AM$9)=$C$3,AL77,0)</f>
        <v>0</v>
      </c>
      <c r="AN76" s="18">
        <f t="shared" ref="AN76" si="3696">AM76+IF(MONTH(AN$9)=$C$3,AM77,0)</f>
        <v>0</v>
      </c>
      <c r="AO76" s="18">
        <f t="shared" ref="AO76" si="3697">AN76+IF(MONTH(AO$9)=$C$3,AN77,0)</f>
        <v>0</v>
      </c>
      <c r="AP76" s="18">
        <f t="shared" ref="AP76" si="3698">AO76+IF(MONTH(AP$9)=$C$3,AO77,0)</f>
        <v>0</v>
      </c>
      <c r="AQ76" s="18">
        <f t="shared" ref="AQ76" si="3699">AP76+IF(MONTH(AQ$9)=$C$3,AP77,0)</f>
        <v>0</v>
      </c>
      <c r="AR76" s="18">
        <f t="shared" ref="AR76" si="3700">AQ76+IF(MONTH(AR$9)=$C$3,AQ77,0)</f>
        <v>0</v>
      </c>
      <c r="AS76" s="18">
        <f t="shared" ref="AS76" si="3701">AR76+IF(MONTH(AS$9)=$C$3,AR77,0)</f>
        <v>0</v>
      </c>
      <c r="AT76" s="18">
        <f t="shared" ref="AT76" si="3702">AS76+IF(MONTH(AT$9)=$C$3,AS77,0)</f>
        <v>0</v>
      </c>
      <c r="AU76" s="18">
        <f t="shared" ref="AU76" si="3703">AT76+IF(MONTH(AU$9)=$C$3,AT77,0)</f>
        <v>0</v>
      </c>
      <c r="AV76" s="18">
        <f t="shared" ref="AV76" si="3704">AU76+IF(MONTH(AV$9)=$C$3,AU77,0)</f>
        <v>0</v>
      </c>
      <c r="AW76" s="18">
        <f t="shared" ref="AW76" si="3705">AV76+IF(MONTH(AW$9)=$C$3,AV77,0)</f>
        <v>0</v>
      </c>
      <c r="AX76" s="18">
        <f t="shared" ref="AX76" si="3706">AW76+IF(MONTH(AX$9)=$C$3,AW77,0)</f>
        <v>0</v>
      </c>
      <c r="AY76" s="18">
        <f t="shared" ref="AY76" si="3707">AX76+IF(MONTH(AY$9)=$C$3,AX77,0)</f>
        <v>0</v>
      </c>
      <c r="AZ76" s="18">
        <f t="shared" ref="AZ76" si="3708">AY76+IF(MONTH(AZ$9)=$C$3,AY77,0)</f>
        <v>0</v>
      </c>
      <c r="BA76" s="18">
        <f t="shared" ref="BA76" si="3709">AZ76+IF(MONTH(BA$9)=$C$3,AZ77,0)</f>
        <v>0</v>
      </c>
      <c r="BB76" s="18">
        <f t="shared" ref="BB76" si="3710">BA76+IF(MONTH(BB$9)=$C$3,BA77,0)</f>
        <v>0</v>
      </c>
      <c r="BC76" s="18">
        <f t="shared" ref="BC76" si="3711">BB76+IF(MONTH(BC$9)=$C$3,BB77,0)</f>
        <v>0</v>
      </c>
      <c r="BD76" s="18">
        <f t="shared" ref="BD76" si="3712">BC76+IF(MONTH(BD$9)=$C$3,BC77,0)</f>
        <v>0</v>
      </c>
      <c r="BE76" s="18">
        <f t="shared" ref="BE76" si="3713">BD76+IF(MONTH(BE$9)=$C$3,BD77,0)</f>
        <v>0</v>
      </c>
      <c r="BF76" s="18">
        <f t="shared" ref="BF76" si="3714">BE76+IF(MONTH(BF$9)=$C$3,BE77,0)</f>
        <v>0</v>
      </c>
      <c r="BG76" s="18">
        <f t="shared" ref="BG76" si="3715">BF76+IF(MONTH(BG$9)=$C$3,BF77,0)</f>
        <v>0</v>
      </c>
      <c r="BH76" s="18">
        <f t="shared" ref="BH76" si="3716">BG76+IF(MONTH(BH$9)=$C$3,BG77,0)</f>
        <v>0</v>
      </c>
      <c r="BI76" s="18">
        <f t="shared" ref="BI76" si="3717">BH76+IF(MONTH(BI$9)=$C$3,BH77,0)</f>
        <v>0</v>
      </c>
      <c r="BJ76" s="18">
        <f t="shared" ref="BJ76" si="3718">BI76+IF(MONTH(BJ$9)=$C$3,BI77,0)</f>
        <v>0</v>
      </c>
      <c r="BK76" s="18">
        <f t="shared" ref="BK76" si="3719">BJ76+IF(MONTH(BK$9)=$C$3,BJ77,0)</f>
        <v>0</v>
      </c>
      <c r="BL76" s="18">
        <f t="shared" ref="BL76" si="3720">BK76+IF(MONTH(BL$9)=$C$3,BK77,0)</f>
        <v>0</v>
      </c>
      <c r="BM76" s="18">
        <f t="shared" ref="BM76" si="3721">BL76+IF(MONTH(BM$9)=$C$3,BL77,0)</f>
        <v>0</v>
      </c>
      <c r="BN76" s="18">
        <f t="shared" ref="BN76" si="3722">BM76+IF(MONTH(BN$9)=$C$3,BM77,0)</f>
        <v>0</v>
      </c>
      <c r="BO76" s="18">
        <f t="shared" ref="BO76" si="3723">BN76+IF(MONTH(BO$9)=$C$3,BN77,0)</f>
        <v>0</v>
      </c>
      <c r="BP76" s="18">
        <f t="shared" ref="BP76" si="3724">BO76+IF(MONTH(BP$9)=$C$3,BO77,0)</f>
        <v>0</v>
      </c>
      <c r="BQ76" s="18">
        <f t="shared" ref="BQ76" si="3725">BP76+IF(MONTH(BQ$9)=$C$3,BP77,0)</f>
        <v>0</v>
      </c>
      <c r="BR76" s="18">
        <f t="shared" ref="BR76" si="3726">BQ76+IF(MONTH(BR$9)=$C$3,BQ77,0)</f>
        <v>0</v>
      </c>
      <c r="BS76" s="18">
        <f t="shared" ref="BS76" si="3727">BR76+IF(MONTH(BS$9)=$C$3,BR77,0)</f>
        <v>0</v>
      </c>
      <c r="BT76" s="18">
        <f t="shared" ref="BT76" si="3728">BS76+IF(MONTH(BT$9)=$C$3,BS77,0)</f>
        <v>0</v>
      </c>
      <c r="BU76" s="18">
        <f t="shared" ref="BU76" si="3729">BT76+IF(MONTH(BU$9)=$C$3,BT77,0)</f>
        <v>0</v>
      </c>
      <c r="BV76" s="18">
        <f t="shared" ref="BV76" si="3730">BU76+IF(MONTH(BV$9)=$C$3,BU77,0)</f>
        <v>0</v>
      </c>
      <c r="BW76" s="18">
        <f t="shared" ref="BW76" si="3731">BV76+IF(MONTH(BW$9)=$C$3,BV77,0)</f>
        <v>0</v>
      </c>
      <c r="BX76" s="18">
        <f t="shared" ref="BX76" si="3732">BW76+IF(MONTH(BX$9)=$C$3,BW77,0)</f>
        <v>0</v>
      </c>
      <c r="BY76" s="18">
        <f t="shared" ref="BY76" si="3733">BX76+IF(MONTH(BY$9)=$C$3,BX77,0)</f>
        <v>0</v>
      </c>
      <c r="BZ76" s="18">
        <f t="shared" ref="BZ76" si="3734">BY76+IF(MONTH(BZ$9)=$C$3,BY77,0)</f>
        <v>0</v>
      </c>
      <c r="CA76" s="18">
        <f t="shared" ref="CA76" si="3735">BZ76+IF(MONTH(CA$9)=$C$3,BZ77,0)</f>
        <v>0</v>
      </c>
      <c r="CB76" s="18">
        <f t="shared" ref="CB76" si="3736">CA76+IF(MONTH(CB$9)=$C$3,CA77,0)</f>
        <v>0</v>
      </c>
      <c r="CC76" s="18">
        <f t="shared" ref="CC76" si="3737">CB76+IF(MONTH(CC$9)=$C$3,CB77,0)</f>
        <v>0</v>
      </c>
      <c r="CD76" s="18">
        <f t="shared" ref="CD76" si="3738">CC76+IF(MONTH(CD$9)=$C$3,CC77,0)</f>
        <v>0</v>
      </c>
      <c r="CE76" s="18">
        <f t="shared" ref="CE76" si="3739">CD76+IF(MONTH(CE$9)=$C$3,CD77,0)</f>
        <v>0</v>
      </c>
      <c r="CF76" s="18">
        <f t="shared" ref="CF76" si="3740">CE76+IF(MONTH(CF$9)=$C$3,CE77,0)</f>
        <v>0</v>
      </c>
      <c r="CG76" s="18">
        <f t="shared" ref="CG76" si="3741">CF76+IF(MONTH(CG$9)=$C$3,CF77,0)</f>
        <v>0</v>
      </c>
      <c r="CH76" s="18">
        <f t="shared" ref="CH76" si="3742">CG76+IF(MONTH(CH$9)=$C$3,CG77,0)</f>
        <v>0</v>
      </c>
      <c r="CI76" s="18">
        <f t="shared" ref="CI76" si="3743">CH76+IF(MONTH(CI$9)=$C$3,CH77,0)</f>
        <v>0</v>
      </c>
      <c r="CJ76" s="18">
        <f t="shared" ref="CJ76" si="3744">CI76+IF(MONTH(CJ$9)=$C$3,CI77,0)</f>
        <v>0</v>
      </c>
      <c r="CK76" s="18">
        <f t="shared" ref="CK76" si="3745">CJ76+IF(MONTH(CK$9)=$C$3,CJ77,0)</f>
        <v>0</v>
      </c>
      <c r="CL76" s="18">
        <f t="shared" ref="CL76" si="3746">CK76+IF(MONTH(CL$9)=$C$3,CK77,0)</f>
        <v>0</v>
      </c>
      <c r="CM76" s="18">
        <f t="shared" ref="CM76" si="3747">CL76+IF(MONTH(CM$9)=$C$3,CL77,0)</f>
        <v>0</v>
      </c>
      <c r="CN76" s="18">
        <f t="shared" ref="CN76" si="3748">CM76+IF(MONTH(CN$9)=$C$3,CM77,0)</f>
        <v>0</v>
      </c>
      <c r="CO76" s="18">
        <f t="shared" ref="CO76" si="3749">CN76+IF(MONTH(CO$9)=$C$3,CN77,0)</f>
        <v>0</v>
      </c>
      <c r="CP76" s="18">
        <f t="shared" ref="CP76" si="3750">CO76+IF(MONTH(CP$9)=$C$3,CO77,0)</f>
        <v>0</v>
      </c>
      <c r="CQ76" s="18">
        <f t="shared" ref="CQ76" si="3751">CP76+IF(MONTH(CQ$9)=$C$3,CP77,0)</f>
        <v>0</v>
      </c>
      <c r="CR76" s="18">
        <f t="shared" ref="CR76" si="3752">CQ76+IF(MONTH(CR$9)=$C$3,CQ77,0)</f>
        <v>0</v>
      </c>
      <c r="CS76" s="18">
        <f t="shared" ref="CS76" si="3753">CR76+IF(MONTH(CS$9)=$C$3,CR77,0)</f>
        <v>0</v>
      </c>
      <c r="CT76" s="18">
        <f t="shared" ref="CT76" si="3754">CS76+IF(MONTH(CT$9)=$C$3,CS77,0)</f>
        <v>0</v>
      </c>
      <c r="CU76" s="18">
        <f t="shared" ref="CU76" si="3755">CT76+IF(MONTH(CU$9)=$C$3,CT77,0)</f>
        <v>0</v>
      </c>
      <c r="CV76" s="18">
        <f t="shared" ref="CV76" si="3756">CU76+IF(MONTH(CV$9)=$C$3,CU77,0)</f>
        <v>0</v>
      </c>
      <c r="CW76" s="18">
        <f t="shared" ref="CW76" si="3757">CV76+IF(MONTH(CW$9)=$C$3,CV77,0)</f>
        <v>0</v>
      </c>
      <c r="CX76" s="18">
        <f t="shared" ref="CX76" si="3758">CW76+IF(MONTH(CX$9)=$C$3,CW77,0)</f>
        <v>0</v>
      </c>
      <c r="CY76" s="18">
        <f t="shared" ref="CY76" si="3759">CX76+IF(MONTH(CY$9)=$C$3,CX77,0)</f>
        <v>0</v>
      </c>
      <c r="CZ76" s="18">
        <f t="shared" ref="CZ76" si="3760">CY76+IF(MONTH(CZ$9)=$C$3,CY77,0)</f>
        <v>0</v>
      </c>
      <c r="DA76" s="18">
        <f t="shared" ref="DA76" si="3761">CZ76+IF(MONTH(DA$9)=$C$3,CZ77,0)</f>
        <v>0</v>
      </c>
      <c r="DB76" s="18">
        <f t="shared" ref="DB76" si="3762">DA76+IF(MONTH(DB$9)=$C$3,DA77,0)</f>
        <v>0</v>
      </c>
      <c r="DC76" s="18">
        <f t="shared" ref="DC76" si="3763">DB76+IF(MONTH(DC$9)=$C$3,DB77,0)</f>
        <v>0</v>
      </c>
      <c r="DD76" s="18">
        <f t="shared" ref="DD76" si="3764">DC76+IF(MONTH(DD$9)=$C$3,DC77,0)</f>
        <v>0</v>
      </c>
      <c r="DE76" s="18">
        <f t="shared" ref="DE76" si="3765">DD76+IF(MONTH(DE$9)=$C$3,DD77,0)</f>
        <v>0</v>
      </c>
      <c r="DF76" s="18">
        <f t="shared" ref="DF76" si="3766">DE76+IF(MONTH(DF$9)=$C$3,DE77,0)</f>
        <v>0</v>
      </c>
      <c r="DG76" s="18">
        <f t="shared" ref="DG76" si="3767">DF76+IF(MONTH(DG$9)=$C$3,DF77,0)</f>
        <v>0</v>
      </c>
      <c r="DH76" s="18">
        <f t="shared" ref="DH76" si="3768">DG76+IF(MONTH(DH$9)=$C$3,DG77,0)</f>
        <v>0</v>
      </c>
      <c r="DI76" s="18">
        <f t="shared" ref="DI76" si="3769">DH76+IF(MONTH(DI$9)=$C$3,DH77,0)</f>
        <v>0</v>
      </c>
      <c r="DJ76" s="18">
        <f t="shared" ref="DJ76" si="3770">DI76+IF(MONTH(DJ$9)=$C$3,DI77,0)</f>
        <v>0</v>
      </c>
      <c r="DK76" s="18">
        <f t="shared" ref="DK76" si="3771">DJ76+IF(MONTH(DK$9)=$C$3,DJ77,0)</f>
        <v>0</v>
      </c>
      <c r="DL76" s="18">
        <f t="shared" ref="DL76" si="3772">DK76+IF(MONTH(DL$9)=$C$3,DK77,0)</f>
        <v>0</v>
      </c>
      <c r="DM76" s="18">
        <f t="shared" ref="DM76" si="3773">DL76+IF(MONTH(DM$9)=$C$3,DL77,0)</f>
        <v>0</v>
      </c>
      <c r="DN76" s="18">
        <f t="shared" ref="DN76" si="3774">DM76+IF(MONTH(DN$9)=$C$3,DM77,0)</f>
        <v>0</v>
      </c>
      <c r="DO76" s="18">
        <f t="shared" ref="DO76" si="3775">DN76+IF(MONTH(DO$9)=$C$3,DN77,0)</f>
        <v>0</v>
      </c>
      <c r="DP76" s="18">
        <f t="shared" ref="DP76" si="3776">DO76+IF(MONTH(DP$9)=$C$3,DO77,0)</f>
        <v>0</v>
      </c>
      <c r="DQ76" s="18">
        <f t="shared" ref="DQ76" si="3777">DP76+IF(MONTH(DQ$9)=$C$3,DP77,0)</f>
        <v>0</v>
      </c>
      <c r="DR76" s="18">
        <f t="shared" ref="DR76" si="3778">DQ76+IF(MONTH(DR$9)=$C$3,DQ77,0)</f>
        <v>0</v>
      </c>
      <c r="DS76" s="18">
        <f t="shared" ref="DS76" si="3779">DR76+IF(MONTH(DS$9)=$C$3,DR77,0)</f>
        <v>0</v>
      </c>
      <c r="DT76" s="18">
        <f t="shared" ref="DT76" si="3780">DS76+IF(MONTH(DT$9)=$C$3,DS77,0)</f>
        <v>0</v>
      </c>
      <c r="DU76" s="18">
        <f t="shared" ref="DU76" si="3781">DT76+IF(MONTH(DU$9)=$C$3,DT77,0)</f>
        <v>0</v>
      </c>
      <c r="DV76" s="18">
        <f t="shared" ref="DV76" si="3782">DU76+IF(MONTH(DV$9)=$C$3,DU77,0)</f>
        <v>0</v>
      </c>
      <c r="DW76" s="18">
        <f t="shared" ref="DW76" si="3783">DV76+IF(MONTH(DW$9)=$C$3,DV77,0)</f>
        <v>0</v>
      </c>
      <c r="DX76" s="18">
        <f t="shared" ref="DX76" si="3784">DW76+IF(MONTH(DX$9)=$C$3,DW77,0)</f>
        <v>0</v>
      </c>
      <c r="DY76" s="18">
        <f t="shared" ref="DY76" si="3785">DX76+IF(MONTH(DY$9)=$C$3,DX77,0)</f>
        <v>0</v>
      </c>
      <c r="DZ76" s="18">
        <f t="shared" ref="DZ76" si="3786">DY76+IF(MONTH(DZ$9)=$C$3,DY77,0)</f>
        <v>0</v>
      </c>
      <c r="EA76" s="18">
        <f t="shared" ref="EA76" si="3787">DZ76+IF(MONTH(EA$9)=$C$3,DZ77,0)</f>
        <v>0</v>
      </c>
      <c r="EB76" s="18">
        <f t="shared" ref="EB76" si="3788">EA76+IF(MONTH(EB$9)=$C$3,EA77,0)</f>
        <v>0</v>
      </c>
      <c r="EC76" s="18">
        <f t="shared" ref="EC76" si="3789">EB76+IF(MONTH(EC$9)=$C$3,EB77,0)</f>
        <v>0</v>
      </c>
      <c r="ED76" s="18">
        <f t="shared" ref="ED76" si="3790">EC76+IF(MONTH(ED$9)=$C$3,EC77,0)</f>
        <v>0</v>
      </c>
      <c r="EE76" s="18">
        <f t="shared" ref="EE76" si="3791">ED76+IF(MONTH(EE$9)=$C$3,ED77,0)</f>
        <v>0</v>
      </c>
      <c r="EF76" s="18">
        <f t="shared" ref="EF76" si="3792">EE76+IF(MONTH(EF$9)=$C$3,EE77,0)</f>
        <v>0</v>
      </c>
      <c r="EG76" s="18">
        <f t="shared" ref="EG76" si="3793">EF76+IF(MONTH(EG$9)=$C$3,EF77,0)</f>
        <v>0</v>
      </c>
      <c r="EH76" s="18">
        <f t="shared" ref="EH76" si="3794">EG76+IF(MONTH(EH$9)=$C$3,EG77,0)</f>
        <v>0</v>
      </c>
      <c r="EI76" s="18">
        <f t="shared" ref="EI76" si="3795">EH76+IF(MONTH(EI$9)=$C$3,EH77,0)</f>
        <v>0</v>
      </c>
      <c r="EJ76" s="18">
        <f t="shared" ref="EJ76" si="3796">EI76+IF(MONTH(EJ$9)=$C$3,EI77,0)</f>
        <v>0</v>
      </c>
      <c r="EK76" s="18">
        <f t="shared" ref="EK76" si="3797">EJ76+IF(MONTH(EK$9)=$C$3,EJ77,0)</f>
        <v>0</v>
      </c>
      <c r="EL76" s="18">
        <f t="shared" ref="EL76" si="3798">EK76+IF(MONTH(EL$9)=$C$3,EK77,0)</f>
        <v>0</v>
      </c>
      <c r="EM76" s="18">
        <f t="shared" ref="EM76" si="3799">EL76+IF(MONTH(EM$9)=$C$3,EL77,0)</f>
        <v>0</v>
      </c>
      <c r="EN76" s="18">
        <f t="shared" ref="EN76" si="3800">EM76+IF(MONTH(EN$9)=$C$3,EM77,0)</f>
        <v>0</v>
      </c>
      <c r="EO76" s="18">
        <f t="shared" ref="EO76" si="3801">EN76+IF(MONTH(EO$9)=$C$3,EN77,0)</f>
        <v>0</v>
      </c>
      <c r="EP76" s="18">
        <f t="shared" ref="EP76" si="3802">EO76+IF(MONTH(EP$9)=$C$3,EO77,0)</f>
        <v>0</v>
      </c>
      <c r="EQ76" s="18">
        <f t="shared" ref="EQ76" si="3803">EP76+IF(MONTH(EQ$9)=$C$3,EP77,0)</f>
        <v>0</v>
      </c>
      <c r="ER76" s="18">
        <f t="shared" ref="ER76" si="3804">EQ76+IF(MONTH(ER$9)=$C$3,EQ77,0)</f>
        <v>0</v>
      </c>
      <c r="ES76" s="18">
        <f t="shared" ref="ES76" si="3805">ER76+IF(MONTH(ES$9)=$C$3,ER77,0)</f>
        <v>0</v>
      </c>
      <c r="ET76" s="18">
        <f t="shared" ref="ET76" si="3806">ES76+IF(MONTH(ET$9)=$C$3,ES77,0)</f>
        <v>0</v>
      </c>
      <c r="EU76" s="18">
        <f t="shared" ref="EU76" si="3807">ET76+IF(MONTH(EU$9)=$C$3,ET77,0)</f>
        <v>0</v>
      </c>
      <c r="EV76" s="18">
        <f t="shared" ref="EV76" si="3808">EU76+IF(MONTH(EV$9)=$C$3,EU77,0)</f>
        <v>0</v>
      </c>
      <c r="EW76" s="18">
        <f t="shared" ref="EW76" si="3809">EV76+IF(MONTH(EW$9)=$C$3,EV77,0)</f>
        <v>0</v>
      </c>
      <c r="EX76" s="18">
        <f t="shared" ref="EX76" si="3810">EW76+IF(MONTH(EX$9)=$C$3,EW77,0)</f>
        <v>0</v>
      </c>
      <c r="EY76" s="18">
        <f t="shared" ref="EY76" si="3811">EX76+IF(MONTH(EY$9)=$C$3,EX77,0)</f>
        <v>0</v>
      </c>
      <c r="EZ76" s="18">
        <f t="shared" ref="EZ76" si="3812">EY76+IF(MONTH(EZ$9)=$C$3,EY77,0)</f>
        <v>0</v>
      </c>
      <c r="FA76" s="18">
        <f t="shared" ref="FA76" si="3813">EZ76+IF(MONTH(FA$9)=$C$3,EZ77,0)</f>
        <v>0</v>
      </c>
      <c r="FB76" s="18">
        <f t="shared" ref="FB76" si="3814">FA76+IF(MONTH(FB$9)=$C$3,FA77,0)</f>
        <v>0</v>
      </c>
      <c r="FC76" s="18">
        <f t="shared" ref="FC76" si="3815">FB76+IF(MONTH(FC$9)=$C$3,FB77,0)</f>
        <v>0</v>
      </c>
      <c r="FD76" s="18">
        <f t="shared" ref="FD76" si="3816">FC76+IF(MONTH(FD$9)=$C$3,FC77,0)</f>
        <v>0</v>
      </c>
      <c r="FE76" s="18">
        <f t="shared" ref="FE76" si="3817">FD76+IF(MONTH(FE$9)=$C$3,FD77,0)</f>
        <v>0</v>
      </c>
      <c r="FF76" s="18">
        <f t="shared" ref="FF76" si="3818">FE76+IF(MONTH(FF$9)=$C$3,FE77,0)</f>
        <v>0</v>
      </c>
      <c r="FG76" s="18">
        <f t="shared" ref="FG76" si="3819">FF76+IF(MONTH(FG$9)=$C$3,FF77,0)</f>
        <v>0</v>
      </c>
      <c r="FH76" s="18">
        <f t="shared" ref="FH76" si="3820">FG76+IF(MONTH(FH$9)=$C$3,FG77,0)</f>
        <v>0</v>
      </c>
      <c r="FI76" s="18">
        <f t="shared" ref="FI76" si="3821">FH76+IF(MONTH(FI$9)=$C$3,FH77,0)</f>
        <v>0</v>
      </c>
    </row>
    <row r="77" spans="1:165" x14ac:dyDescent="0.3">
      <c r="A77" s="3">
        <v>105140</v>
      </c>
      <c r="B77" s="3" t="s">
        <v>13</v>
      </c>
      <c r="C77" s="1" t="str">
        <f>IF(C76&lt;&gt;"",C76,"")</f>
        <v>Yyyy</v>
      </c>
      <c r="D77" s="1">
        <f>D76</f>
        <v>2</v>
      </c>
      <c r="J77" s="6">
        <f t="shared" ref="J77" si="3822">IF(J$8&lt;$F76,0,IF(J$8=$F76,$G76,IF(MONTH(J$9)=$C$3,0,I77)))</f>
        <v>0</v>
      </c>
      <c r="K77" s="6">
        <f t="shared" ref="K77" si="3823">IF(K$8&lt;$F76,0,IF(K$8=$F76,$G76,IF(MONTH(K$9)=$C$3,0,J77)))</f>
        <v>0</v>
      </c>
      <c r="L77" s="6">
        <f t="shared" ref="L77" si="3824">IF(L$8&lt;$F76,0,IF(L$8=$F76,$G76,IF(MONTH(L$9)=$C$3,0,K77)))</f>
        <v>0</v>
      </c>
      <c r="M77" s="6">
        <f t="shared" ref="M77" si="3825">IF(M$8&lt;$F76,0,IF(M$8=$F76,$G76,IF(MONTH(M$9)=$C$3,0,L77)))</f>
        <v>0</v>
      </c>
      <c r="N77" s="6">
        <f t="shared" ref="N77" si="3826">IF(N$8&lt;$F76,0,IF(N$8=$F76,$G76,IF(MONTH(N$9)=$C$3,0,M77)))</f>
        <v>0</v>
      </c>
      <c r="O77" s="6">
        <f t="shared" ref="O77" si="3827">IF(O$8&lt;$F76,0,IF(O$8=$F76,$G76,IF(MONTH(O$9)=$C$3,0,N77)))</f>
        <v>0</v>
      </c>
      <c r="P77" s="6">
        <f t="shared" ref="P77" si="3828">IF(P$8&lt;$F76,0,IF(P$8=$F76,$G76,IF(MONTH(P$9)=$C$3,0,O77)))</f>
        <v>0</v>
      </c>
      <c r="Q77" s="6">
        <f t="shared" ref="Q77" si="3829">IF(Q$8&lt;$F76,0,IF(Q$8=$F76,$G76,IF(MONTH(Q$9)=$C$3,0,P77)))</f>
        <v>0</v>
      </c>
      <c r="R77" s="6">
        <f t="shared" ref="R77" si="3830">IF(R$8&lt;$F76,0,IF(R$8=$F76,$G76,IF(MONTH(R$9)=$C$3,0,Q77)))</f>
        <v>0</v>
      </c>
      <c r="S77" s="6">
        <f t="shared" ref="S77" si="3831">IF(S$8&lt;$F76,0,IF(S$8=$F76,$G76,IF(MONTH(S$9)=$C$3,0,R77)))</f>
        <v>0</v>
      </c>
      <c r="T77" s="6">
        <f t="shared" ref="T77" si="3832">IF(T$8&lt;$F76,0,IF(T$8=$F76,$G76,IF(MONTH(T$9)=$C$3,0,S77)))</f>
        <v>0</v>
      </c>
      <c r="U77" s="6">
        <f t="shared" ref="U77" si="3833">IF(U$8&lt;$F76,0,IF(U$8=$F76,$G76,IF(MONTH(U$9)=$C$3,0,T77)))</f>
        <v>0</v>
      </c>
      <c r="V77" s="6">
        <f t="shared" ref="V77" si="3834">IF(V$8&lt;$F76,0,IF(V$8=$F76,$G76,IF(MONTH(V$9)=$C$3,0,U77)))</f>
        <v>0</v>
      </c>
      <c r="W77" s="6">
        <f t="shared" ref="W77" si="3835">IF(W$8&lt;$F76,0,IF(W$8=$F76,$G76,IF(MONTH(W$9)=$C$3,0,V77)))</f>
        <v>0</v>
      </c>
      <c r="X77" s="6">
        <f t="shared" ref="X77" si="3836">IF(X$8&lt;$F76,0,IF(X$8=$F76,$G76,IF(MONTH(X$9)=$C$3,0,W77)))</f>
        <v>0</v>
      </c>
      <c r="Y77" s="6">
        <f t="shared" ref="Y77" si="3837">IF(Y$8&lt;$F76,0,IF(Y$8=$F76,$G76,IF(MONTH(Y$9)=$C$3,0,X77)))</f>
        <v>0</v>
      </c>
      <c r="Z77" s="6">
        <f t="shared" ref="Z77" si="3838">IF(Z$8&lt;$F76,0,IF(Z$8=$F76,$G76,IF(MONTH(Z$9)=$C$3,0,Y77)))</f>
        <v>0</v>
      </c>
      <c r="AA77" s="6">
        <f t="shared" ref="AA77" si="3839">IF(AA$8&lt;$F76,0,IF(AA$8=$F76,$G76,IF(MONTH(AA$9)=$C$3,0,Z77)))</f>
        <v>0</v>
      </c>
      <c r="AB77" s="6">
        <f t="shared" ref="AB77" si="3840">IF(AB$8&lt;$F76,0,IF(AB$8=$F76,$G76,IF(MONTH(AB$9)=$C$3,0,AA77)))</f>
        <v>0</v>
      </c>
      <c r="AC77" s="6">
        <f t="shared" ref="AC77" si="3841">IF(AC$8&lt;$F76,0,IF(AC$8=$F76,$G76,IF(MONTH(AC$9)=$C$3,0,AB77)))</f>
        <v>0</v>
      </c>
      <c r="AD77" s="6">
        <f t="shared" ref="AD77" si="3842">IF(AD$8&lt;$F76,0,IF(AD$8=$F76,$G76,IF(MONTH(AD$9)=$C$3,0,AC77)))</f>
        <v>0</v>
      </c>
      <c r="AE77" s="6">
        <f t="shared" ref="AE77" si="3843">IF(AE$8&lt;$F76,0,IF(AE$8=$F76,$G76,IF(MONTH(AE$9)=$C$3,0,AD77)))</f>
        <v>0</v>
      </c>
      <c r="AF77" s="6">
        <f t="shared" ref="AF77" si="3844">IF(AF$8&lt;$F76,0,IF(AF$8=$F76,$G76,IF(MONTH(AF$9)=$C$3,0,AE77)))</f>
        <v>0</v>
      </c>
      <c r="AG77" s="6">
        <f t="shared" ref="AG77" si="3845">IF(AG$8&lt;$F76,0,IF(AG$8=$F76,$G76,IF(MONTH(AG$9)=$C$3,0,AF77)))</f>
        <v>0</v>
      </c>
      <c r="AH77" s="6">
        <f t="shared" ref="AH77" si="3846">IF(AH$8&lt;$F76,0,IF(AH$8=$F76,$G76,IF(MONTH(AH$9)=$C$3,0,AG77)))</f>
        <v>0</v>
      </c>
      <c r="AI77" s="6">
        <f t="shared" ref="AI77" si="3847">IF(AI$8&lt;$F76,0,IF(AI$8=$F76,$G76,IF(MONTH(AI$9)=$C$3,0,AH77)))</f>
        <v>0</v>
      </c>
      <c r="AJ77" s="6">
        <f t="shared" ref="AJ77" si="3848">IF(AJ$8&lt;$F76,0,IF(AJ$8=$F76,$G76,IF(MONTH(AJ$9)=$C$3,0,AI77)))</f>
        <v>0</v>
      </c>
      <c r="AK77" s="6">
        <f t="shared" ref="AK77" si="3849">IF(AK$8&lt;$F76,0,IF(AK$8=$F76,$G76,IF(MONTH(AK$9)=$C$3,0,AJ77)))</f>
        <v>0</v>
      </c>
      <c r="AL77" s="6">
        <f t="shared" ref="AL77" si="3850">IF(AL$8&lt;$F76,0,IF(AL$8=$F76,$G76,IF(MONTH(AL$9)=$C$3,0,AK77)))</f>
        <v>0</v>
      </c>
      <c r="AM77" s="6">
        <f t="shared" ref="AM77" si="3851">IF(AM$8&lt;$F76,0,IF(AM$8=$F76,$G76,IF(MONTH(AM$9)=$C$3,0,AL77)))</f>
        <v>0</v>
      </c>
      <c r="AN77" s="6">
        <f t="shared" ref="AN77" si="3852">IF(AN$8&lt;$F76,0,IF(AN$8=$F76,$G76,IF(MONTH(AN$9)=$C$3,0,AM77)))</f>
        <v>0</v>
      </c>
      <c r="AO77" s="6">
        <f t="shared" ref="AO77" si="3853">IF(AO$8&lt;$F76,0,IF(AO$8=$F76,$G76,IF(MONTH(AO$9)=$C$3,0,AN77)))</f>
        <v>0</v>
      </c>
      <c r="AP77" s="6">
        <f t="shared" ref="AP77" si="3854">IF(AP$8&lt;$F76,0,IF(AP$8=$F76,$G76,IF(MONTH(AP$9)=$C$3,0,AO77)))</f>
        <v>0</v>
      </c>
      <c r="AQ77" s="6">
        <f t="shared" ref="AQ77" si="3855">IF(AQ$8&lt;$F76,0,IF(AQ$8=$F76,$G76,IF(MONTH(AQ$9)=$C$3,0,AP77)))</f>
        <v>0</v>
      </c>
      <c r="AR77" s="6">
        <f t="shared" ref="AR77" si="3856">IF(AR$8&lt;$F76,0,IF(AR$8=$F76,$G76,IF(MONTH(AR$9)=$C$3,0,AQ77)))</f>
        <v>0</v>
      </c>
      <c r="AS77" s="6">
        <f t="shared" ref="AS77" si="3857">IF(AS$8&lt;$F76,0,IF(AS$8=$F76,$G76,IF(MONTH(AS$9)=$C$3,0,AR77)))</f>
        <v>0</v>
      </c>
      <c r="AT77" s="6">
        <f t="shared" ref="AT77" si="3858">IF(AT$8&lt;$F76,0,IF(AT$8=$F76,$G76,IF(MONTH(AT$9)=$C$3,0,AS77)))</f>
        <v>0</v>
      </c>
      <c r="AU77" s="6">
        <f t="shared" ref="AU77" si="3859">IF(AU$8&lt;$F76,0,IF(AU$8=$F76,$G76,IF(MONTH(AU$9)=$C$3,0,AT77)))</f>
        <v>0</v>
      </c>
      <c r="AV77" s="6">
        <f t="shared" ref="AV77" si="3860">IF(AV$8&lt;$F76,0,IF(AV$8=$F76,$G76,IF(MONTH(AV$9)=$C$3,0,AU77)))</f>
        <v>0</v>
      </c>
      <c r="AW77" s="6">
        <f t="shared" ref="AW77" si="3861">IF(AW$8&lt;$F76,0,IF(AW$8=$F76,$G76,IF(MONTH(AW$9)=$C$3,0,AV77)))</f>
        <v>0</v>
      </c>
      <c r="AX77" s="6">
        <f t="shared" ref="AX77" si="3862">IF(AX$8&lt;$F76,0,IF(AX$8=$F76,$G76,IF(MONTH(AX$9)=$C$3,0,AW77)))</f>
        <v>0</v>
      </c>
      <c r="AY77" s="6">
        <f t="shared" ref="AY77" si="3863">IF(AY$8&lt;$F76,0,IF(AY$8=$F76,$G76,IF(MONTH(AY$9)=$C$3,0,AX77)))</f>
        <v>0</v>
      </c>
      <c r="AZ77" s="6">
        <f t="shared" ref="AZ77" si="3864">IF(AZ$8&lt;$F76,0,IF(AZ$8=$F76,$G76,IF(MONTH(AZ$9)=$C$3,0,AY77)))</f>
        <v>0</v>
      </c>
      <c r="BA77" s="6">
        <f t="shared" ref="BA77" si="3865">IF(BA$8&lt;$F76,0,IF(BA$8=$F76,$G76,IF(MONTH(BA$9)=$C$3,0,AZ77)))</f>
        <v>0</v>
      </c>
      <c r="BB77" s="6">
        <f t="shared" ref="BB77" si="3866">IF(BB$8&lt;$F76,0,IF(BB$8=$F76,$G76,IF(MONTH(BB$9)=$C$3,0,BA77)))</f>
        <v>0</v>
      </c>
      <c r="BC77" s="6">
        <f t="shared" ref="BC77" si="3867">IF(BC$8&lt;$F76,0,IF(BC$8=$F76,$G76,IF(MONTH(BC$9)=$C$3,0,BB77)))</f>
        <v>0</v>
      </c>
      <c r="BD77" s="6">
        <f t="shared" ref="BD77" si="3868">IF(BD$8&lt;$F76,0,IF(BD$8=$F76,$G76,IF(MONTH(BD$9)=$C$3,0,BC77)))</f>
        <v>0</v>
      </c>
      <c r="BE77" s="6">
        <f t="shared" ref="BE77" si="3869">IF(BE$8&lt;$F76,0,IF(BE$8=$F76,$G76,IF(MONTH(BE$9)=$C$3,0,BD77)))</f>
        <v>0</v>
      </c>
      <c r="BF77" s="6">
        <f t="shared" ref="BF77" si="3870">IF(BF$8&lt;$F76,0,IF(BF$8=$F76,$G76,IF(MONTH(BF$9)=$C$3,0,BE77)))</f>
        <v>0</v>
      </c>
      <c r="BG77" s="6">
        <f t="shared" ref="BG77" si="3871">IF(BG$8&lt;$F76,0,IF(BG$8=$F76,$G76,IF(MONTH(BG$9)=$C$3,0,BF77)))</f>
        <v>0</v>
      </c>
      <c r="BH77" s="6">
        <f t="shared" ref="BH77" si="3872">IF(BH$8&lt;$F76,0,IF(BH$8=$F76,$G76,IF(MONTH(BH$9)=$C$3,0,BG77)))</f>
        <v>0</v>
      </c>
      <c r="BI77" s="6">
        <f t="shared" ref="BI77" si="3873">IF(BI$8&lt;$F76,0,IF(BI$8=$F76,$G76,IF(MONTH(BI$9)=$C$3,0,BH77)))</f>
        <v>0</v>
      </c>
      <c r="BJ77" s="6">
        <f t="shared" ref="BJ77" si="3874">IF(BJ$8&lt;$F76,0,IF(BJ$8=$F76,$G76,IF(MONTH(BJ$9)=$C$3,0,BI77)))</f>
        <v>0</v>
      </c>
      <c r="BK77" s="6">
        <f t="shared" ref="BK77" si="3875">IF(BK$8&lt;$F76,0,IF(BK$8=$F76,$G76,IF(MONTH(BK$9)=$C$3,0,BJ77)))</f>
        <v>0</v>
      </c>
      <c r="BL77" s="6">
        <f t="shared" ref="BL77" si="3876">IF(BL$8&lt;$F76,0,IF(BL$8=$F76,$G76,IF(MONTH(BL$9)=$C$3,0,BK77)))</f>
        <v>0</v>
      </c>
      <c r="BM77" s="6">
        <f t="shared" ref="BM77" si="3877">IF(BM$8&lt;$F76,0,IF(BM$8=$F76,$G76,IF(MONTH(BM$9)=$C$3,0,BL77)))</f>
        <v>0</v>
      </c>
      <c r="BN77" s="6">
        <f t="shared" ref="BN77" si="3878">IF(BN$8&lt;$F76,0,IF(BN$8=$F76,$G76,IF(MONTH(BN$9)=$C$3,0,BM77)))</f>
        <v>0</v>
      </c>
      <c r="BO77" s="6">
        <f t="shared" ref="BO77" si="3879">IF(BO$8&lt;$F76,0,IF(BO$8=$F76,$G76,IF(MONTH(BO$9)=$C$3,0,BN77)))</f>
        <v>0</v>
      </c>
      <c r="BP77" s="6">
        <f t="shared" ref="BP77" si="3880">IF(BP$8&lt;$F76,0,IF(BP$8=$F76,$G76,IF(MONTH(BP$9)=$C$3,0,BO77)))</f>
        <v>0</v>
      </c>
      <c r="BQ77" s="6">
        <f t="shared" ref="BQ77" si="3881">IF(BQ$8&lt;$F76,0,IF(BQ$8=$F76,$G76,IF(MONTH(BQ$9)=$C$3,0,BP77)))</f>
        <v>0</v>
      </c>
      <c r="BR77" s="6">
        <f t="shared" ref="BR77" si="3882">IF(BR$8&lt;$F76,0,IF(BR$8=$F76,$G76,IF(MONTH(BR$9)=$C$3,0,BQ77)))</f>
        <v>0</v>
      </c>
      <c r="BS77" s="6">
        <f t="shared" ref="BS77" si="3883">IF(BS$8&lt;$F76,0,IF(BS$8=$F76,$G76,IF(MONTH(BS$9)=$C$3,0,BR77)))</f>
        <v>0</v>
      </c>
      <c r="BT77" s="6">
        <f t="shared" ref="BT77" si="3884">IF(BT$8&lt;$F76,0,IF(BT$8=$F76,$G76,IF(MONTH(BT$9)=$C$3,0,BS77)))</f>
        <v>0</v>
      </c>
      <c r="BU77" s="6">
        <f t="shared" ref="BU77" si="3885">IF(BU$8&lt;$F76,0,IF(BU$8=$F76,$G76,IF(MONTH(BU$9)=$C$3,0,BT77)))</f>
        <v>0</v>
      </c>
      <c r="BV77" s="6">
        <f t="shared" ref="BV77" si="3886">IF(BV$8&lt;$F76,0,IF(BV$8=$F76,$G76,IF(MONTH(BV$9)=$C$3,0,BU77)))</f>
        <v>0</v>
      </c>
      <c r="BW77" s="6">
        <f t="shared" ref="BW77" si="3887">IF(BW$8&lt;$F76,0,IF(BW$8=$F76,$G76,IF(MONTH(BW$9)=$C$3,0,BV77)))</f>
        <v>0</v>
      </c>
      <c r="BX77" s="6">
        <f t="shared" ref="BX77" si="3888">IF(BX$8&lt;$F76,0,IF(BX$8=$F76,$G76,IF(MONTH(BX$9)=$C$3,0,BW77)))</f>
        <v>0</v>
      </c>
      <c r="BY77" s="6">
        <f t="shared" ref="BY77" si="3889">IF(BY$8&lt;$F76,0,IF(BY$8=$F76,$G76,IF(MONTH(BY$9)=$C$3,0,BX77)))</f>
        <v>0</v>
      </c>
      <c r="BZ77" s="6">
        <f t="shared" ref="BZ77" si="3890">IF(BZ$8&lt;$F76,0,IF(BZ$8=$F76,$G76,IF(MONTH(BZ$9)=$C$3,0,BY77)))</f>
        <v>0</v>
      </c>
      <c r="CA77" s="6">
        <f t="shared" ref="CA77" si="3891">IF(CA$8&lt;$F76,0,IF(CA$8=$F76,$G76,IF(MONTH(CA$9)=$C$3,0,BZ77)))</f>
        <v>0</v>
      </c>
      <c r="CB77" s="6">
        <f t="shared" ref="CB77" si="3892">IF(CB$8&lt;$F76,0,IF(CB$8=$F76,$G76,IF(MONTH(CB$9)=$C$3,0,CA77)))</f>
        <v>0</v>
      </c>
      <c r="CC77" s="6">
        <f t="shared" ref="CC77" si="3893">IF(CC$8&lt;$F76,0,IF(CC$8=$F76,$G76,IF(MONTH(CC$9)=$C$3,0,CB77)))</f>
        <v>0</v>
      </c>
      <c r="CD77" s="6">
        <f t="shared" ref="CD77" si="3894">IF(CD$8&lt;$F76,0,IF(CD$8=$F76,$G76,IF(MONTH(CD$9)=$C$3,0,CC77)))</f>
        <v>0</v>
      </c>
      <c r="CE77" s="6">
        <f t="shared" ref="CE77" si="3895">IF(CE$8&lt;$F76,0,IF(CE$8=$F76,$G76,IF(MONTH(CE$9)=$C$3,0,CD77)))</f>
        <v>0</v>
      </c>
      <c r="CF77" s="6">
        <f t="shared" ref="CF77" si="3896">IF(CF$8&lt;$F76,0,IF(CF$8=$F76,$G76,IF(MONTH(CF$9)=$C$3,0,CE77)))</f>
        <v>0</v>
      </c>
      <c r="CG77" s="6">
        <f t="shared" ref="CG77" si="3897">IF(CG$8&lt;$F76,0,IF(CG$8=$F76,$G76,IF(MONTH(CG$9)=$C$3,0,CF77)))</f>
        <v>0</v>
      </c>
      <c r="CH77" s="6">
        <f t="shared" ref="CH77" si="3898">IF(CH$8&lt;$F76,0,IF(CH$8=$F76,$G76,IF(MONTH(CH$9)=$C$3,0,CG77)))</f>
        <v>0</v>
      </c>
      <c r="CI77" s="6">
        <f t="shared" ref="CI77" si="3899">IF(CI$8&lt;$F76,0,IF(CI$8=$F76,$G76,IF(MONTH(CI$9)=$C$3,0,CH77)))</f>
        <v>0</v>
      </c>
      <c r="CJ77" s="6">
        <f t="shared" ref="CJ77" si="3900">IF(CJ$8&lt;$F76,0,IF(CJ$8=$F76,$G76,IF(MONTH(CJ$9)=$C$3,0,CI77)))</f>
        <v>0</v>
      </c>
      <c r="CK77" s="6">
        <f t="shared" ref="CK77" si="3901">IF(CK$8&lt;$F76,0,IF(CK$8=$F76,$G76,IF(MONTH(CK$9)=$C$3,0,CJ77)))</f>
        <v>0</v>
      </c>
      <c r="CL77" s="6">
        <f t="shared" ref="CL77" si="3902">IF(CL$8&lt;$F76,0,IF(CL$8=$F76,$G76,IF(MONTH(CL$9)=$C$3,0,CK77)))</f>
        <v>0</v>
      </c>
      <c r="CM77" s="6">
        <f t="shared" ref="CM77" si="3903">IF(CM$8&lt;$F76,0,IF(CM$8=$F76,$G76,IF(MONTH(CM$9)=$C$3,0,CL77)))</f>
        <v>0</v>
      </c>
      <c r="CN77" s="6">
        <f t="shared" ref="CN77" si="3904">IF(CN$8&lt;$F76,0,IF(CN$8=$F76,$G76,IF(MONTH(CN$9)=$C$3,0,CM77)))</f>
        <v>0</v>
      </c>
      <c r="CO77" s="6">
        <f t="shared" ref="CO77" si="3905">IF(CO$8&lt;$F76,0,IF(CO$8=$F76,$G76,IF(MONTH(CO$9)=$C$3,0,CN77)))</f>
        <v>0</v>
      </c>
      <c r="CP77" s="6">
        <f t="shared" ref="CP77" si="3906">IF(CP$8&lt;$F76,0,IF(CP$8=$F76,$G76,IF(MONTH(CP$9)=$C$3,0,CO77)))</f>
        <v>0</v>
      </c>
      <c r="CQ77" s="6">
        <f t="shared" ref="CQ77" si="3907">IF(CQ$8&lt;$F76,0,IF(CQ$8=$F76,$G76,IF(MONTH(CQ$9)=$C$3,0,CP77)))</f>
        <v>0</v>
      </c>
      <c r="CR77" s="6">
        <f t="shared" ref="CR77" si="3908">IF(CR$8&lt;$F76,0,IF(CR$8=$F76,$G76,IF(MONTH(CR$9)=$C$3,0,CQ77)))</f>
        <v>0</v>
      </c>
      <c r="CS77" s="6">
        <f t="shared" ref="CS77" si="3909">IF(CS$8&lt;$F76,0,IF(CS$8=$F76,$G76,IF(MONTH(CS$9)=$C$3,0,CR77)))</f>
        <v>0</v>
      </c>
      <c r="CT77" s="6">
        <f t="shared" ref="CT77" si="3910">IF(CT$8&lt;$F76,0,IF(CT$8=$F76,$G76,IF(MONTH(CT$9)=$C$3,0,CS77)))</f>
        <v>0</v>
      </c>
      <c r="CU77" s="6">
        <f t="shared" ref="CU77" si="3911">IF(CU$8&lt;$F76,0,IF(CU$8=$F76,$G76,IF(MONTH(CU$9)=$C$3,0,CT77)))</f>
        <v>0</v>
      </c>
      <c r="CV77" s="6">
        <f t="shared" ref="CV77" si="3912">IF(CV$8&lt;$F76,0,IF(CV$8=$F76,$G76,IF(MONTH(CV$9)=$C$3,0,CU77)))</f>
        <v>0</v>
      </c>
      <c r="CW77" s="6">
        <f t="shared" ref="CW77" si="3913">IF(CW$8&lt;$F76,0,IF(CW$8=$F76,$G76,IF(MONTH(CW$9)=$C$3,0,CV77)))</f>
        <v>0</v>
      </c>
      <c r="CX77" s="6">
        <f t="shared" ref="CX77" si="3914">IF(CX$8&lt;$F76,0,IF(CX$8=$F76,$G76,IF(MONTH(CX$9)=$C$3,0,CW77)))</f>
        <v>0</v>
      </c>
      <c r="CY77" s="6">
        <f t="shared" ref="CY77" si="3915">IF(CY$8&lt;$F76,0,IF(CY$8=$F76,$G76,IF(MONTH(CY$9)=$C$3,0,CX77)))</f>
        <v>0</v>
      </c>
      <c r="CZ77" s="6">
        <f t="shared" ref="CZ77" si="3916">IF(CZ$8&lt;$F76,0,IF(CZ$8=$F76,$G76,IF(MONTH(CZ$9)=$C$3,0,CY77)))</f>
        <v>0</v>
      </c>
      <c r="DA77" s="6">
        <f t="shared" ref="DA77" si="3917">IF(DA$8&lt;$F76,0,IF(DA$8=$F76,$G76,IF(MONTH(DA$9)=$C$3,0,CZ77)))</f>
        <v>0</v>
      </c>
      <c r="DB77" s="6">
        <f t="shared" ref="DB77" si="3918">IF(DB$8&lt;$F76,0,IF(DB$8=$F76,$G76,IF(MONTH(DB$9)=$C$3,0,DA77)))</f>
        <v>0</v>
      </c>
      <c r="DC77" s="6">
        <f t="shared" ref="DC77" si="3919">IF(DC$8&lt;$F76,0,IF(DC$8=$F76,$G76,IF(MONTH(DC$9)=$C$3,0,DB77)))</f>
        <v>0</v>
      </c>
      <c r="DD77" s="6">
        <f t="shared" ref="DD77" si="3920">IF(DD$8&lt;$F76,0,IF(DD$8=$F76,$G76,IF(MONTH(DD$9)=$C$3,0,DC77)))</f>
        <v>0</v>
      </c>
      <c r="DE77" s="6">
        <f t="shared" ref="DE77" si="3921">IF(DE$8&lt;$F76,0,IF(DE$8=$F76,$G76,IF(MONTH(DE$9)=$C$3,0,DD77)))</f>
        <v>0</v>
      </c>
      <c r="DF77" s="6">
        <f t="shared" ref="DF77" si="3922">IF(DF$8&lt;$F76,0,IF(DF$8=$F76,$G76,IF(MONTH(DF$9)=$C$3,0,DE77)))</f>
        <v>0</v>
      </c>
      <c r="DG77" s="6">
        <f t="shared" ref="DG77" si="3923">IF(DG$8&lt;$F76,0,IF(DG$8=$F76,$G76,IF(MONTH(DG$9)=$C$3,0,DF77)))</f>
        <v>0</v>
      </c>
      <c r="DH77" s="6">
        <f t="shared" ref="DH77" si="3924">IF(DH$8&lt;$F76,0,IF(DH$8=$F76,$G76,IF(MONTH(DH$9)=$C$3,0,DG77)))</f>
        <v>0</v>
      </c>
      <c r="DI77" s="6">
        <f t="shared" ref="DI77" si="3925">IF(DI$8&lt;$F76,0,IF(DI$8=$F76,$G76,IF(MONTH(DI$9)=$C$3,0,DH77)))</f>
        <v>0</v>
      </c>
      <c r="DJ77" s="6">
        <f t="shared" ref="DJ77" si="3926">IF(DJ$8&lt;$F76,0,IF(DJ$8=$F76,$G76,IF(MONTH(DJ$9)=$C$3,0,DI77)))</f>
        <v>0</v>
      </c>
      <c r="DK77" s="6">
        <f t="shared" ref="DK77" si="3927">IF(DK$8&lt;$F76,0,IF(DK$8=$F76,$G76,IF(MONTH(DK$9)=$C$3,0,DJ77)))</f>
        <v>0</v>
      </c>
      <c r="DL77" s="6">
        <f t="shared" ref="DL77" si="3928">IF(DL$8&lt;$F76,0,IF(DL$8=$F76,$G76,IF(MONTH(DL$9)=$C$3,0,DK77)))</f>
        <v>0</v>
      </c>
      <c r="DM77" s="6">
        <f t="shared" ref="DM77" si="3929">IF(DM$8&lt;$F76,0,IF(DM$8=$F76,$G76,IF(MONTH(DM$9)=$C$3,0,DL77)))</f>
        <v>0</v>
      </c>
      <c r="DN77" s="6">
        <f t="shared" ref="DN77" si="3930">IF(DN$8&lt;$F76,0,IF(DN$8=$F76,$G76,IF(MONTH(DN$9)=$C$3,0,DM77)))</f>
        <v>0</v>
      </c>
      <c r="DO77" s="6">
        <f t="shared" ref="DO77" si="3931">IF(DO$8&lt;$F76,0,IF(DO$8=$F76,$G76,IF(MONTH(DO$9)=$C$3,0,DN77)))</f>
        <v>0</v>
      </c>
      <c r="DP77" s="6">
        <f t="shared" ref="DP77" si="3932">IF(DP$8&lt;$F76,0,IF(DP$8=$F76,$G76,IF(MONTH(DP$9)=$C$3,0,DO77)))</f>
        <v>0</v>
      </c>
      <c r="DQ77" s="6">
        <f t="shared" ref="DQ77" si="3933">IF(DQ$8&lt;$F76,0,IF(DQ$8=$F76,$G76,IF(MONTH(DQ$9)=$C$3,0,DP77)))</f>
        <v>0</v>
      </c>
      <c r="DR77" s="6">
        <f t="shared" ref="DR77" si="3934">IF(DR$8&lt;$F76,0,IF(DR$8=$F76,$G76,IF(MONTH(DR$9)=$C$3,0,DQ77)))</f>
        <v>0</v>
      </c>
      <c r="DS77" s="6">
        <f t="shared" ref="DS77" si="3935">IF(DS$8&lt;$F76,0,IF(DS$8=$F76,$G76,IF(MONTH(DS$9)=$C$3,0,DR77)))</f>
        <v>0</v>
      </c>
      <c r="DT77" s="6">
        <f t="shared" ref="DT77" si="3936">IF(DT$8&lt;$F76,0,IF(DT$8=$F76,$G76,IF(MONTH(DT$9)=$C$3,0,DS77)))</f>
        <v>0</v>
      </c>
      <c r="DU77" s="6">
        <f t="shared" ref="DU77" si="3937">IF(DU$8&lt;$F76,0,IF(DU$8=$F76,$G76,IF(MONTH(DU$9)=$C$3,0,DT77)))</f>
        <v>0</v>
      </c>
      <c r="DV77" s="6">
        <f t="shared" ref="DV77" si="3938">IF(DV$8&lt;$F76,0,IF(DV$8=$F76,$G76,IF(MONTH(DV$9)=$C$3,0,DU77)))</f>
        <v>0</v>
      </c>
      <c r="DW77" s="6">
        <f t="shared" ref="DW77" si="3939">IF(DW$8&lt;$F76,0,IF(DW$8=$F76,$G76,IF(MONTH(DW$9)=$C$3,0,DV77)))</f>
        <v>0</v>
      </c>
      <c r="DX77" s="6">
        <f t="shared" ref="DX77" si="3940">IF(DX$8&lt;$F76,0,IF(DX$8=$F76,$G76,IF(MONTH(DX$9)=$C$3,0,DW77)))</f>
        <v>0</v>
      </c>
      <c r="DY77" s="6">
        <f t="shared" ref="DY77" si="3941">IF(DY$8&lt;$F76,0,IF(DY$8=$F76,$G76,IF(MONTH(DY$9)=$C$3,0,DX77)))</f>
        <v>0</v>
      </c>
      <c r="DZ77" s="6">
        <f t="shared" ref="DZ77" si="3942">IF(DZ$8&lt;$F76,0,IF(DZ$8=$F76,$G76,IF(MONTH(DZ$9)=$C$3,0,DY77)))</f>
        <v>0</v>
      </c>
      <c r="EA77" s="6">
        <f t="shared" ref="EA77" si="3943">IF(EA$8&lt;$F76,0,IF(EA$8=$F76,$G76,IF(MONTH(EA$9)=$C$3,0,DZ77)))</f>
        <v>0</v>
      </c>
      <c r="EB77" s="6">
        <f t="shared" ref="EB77" si="3944">IF(EB$8&lt;$F76,0,IF(EB$8=$F76,$G76,IF(MONTH(EB$9)=$C$3,0,EA77)))</f>
        <v>0</v>
      </c>
      <c r="EC77" s="6">
        <f t="shared" ref="EC77" si="3945">IF(EC$8&lt;$F76,0,IF(EC$8=$F76,$G76,IF(MONTH(EC$9)=$C$3,0,EB77)))</f>
        <v>0</v>
      </c>
      <c r="ED77" s="6">
        <f t="shared" ref="ED77" si="3946">IF(ED$8&lt;$F76,0,IF(ED$8=$F76,$G76,IF(MONTH(ED$9)=$C$3,0,EC77)))</f>
        <v>0</v>
      </c>
      <c r="EE77" s="6">
        <f t="shared" ref="EE77" si="3947">IF(EE$8&lt;$F76,0,IF(EE$8=$F76,$G76,IF(MONTH(EE$9)=$C$3,0,ED77)))</f>
        <v>0</v>
      </c>
      <c r="EF77" s="6">
        <f t="shared" ref="EF77" si="3948">IF(EF$8&lt;$F76,0,IF(EF$8=$F76,$G76,IF(MONTH(EF$9)=$C$3,0,EE77)))</f>
        <v>0</v>
      </c>
      <c r="EG77" s="6">
        <f t="shared" ref="EG77" si="3949">IF(EG$8&lt;$F76,0,IF(EG$8=$F76,$G76,IF(MONTH(EG$9)=$C$3,0,EF77)))</f>
        <v>0</v>
      </c>
      <c r="EH77" s="6">
        <f t="shared" ref="EH77" si="3950">IF(EH$8&lt;$F76,0,IF(EH$8=$F76,$G76,IF(MONTH(EH$9)=$C$3,0,EG77)))</f>
        <v>0</v>
      </c>
      <c r="EI77" s="6">
        <f t="shared" ref="EI77" si="3951">IF(EI$8&lt;$F76,0,IF(EI$8=$F76,$G76,IF(MONTH(EI$9)=$C$3,0,EH77)))</f>
        <v>0</v>
      </c>
      <c r="EJ77" s="6">
        <f t="shared" ref="EJ77" si="3952">IF(EJ$8&lt;$F76,0,IF(EJ$8=$F76,$G76,IF(MONTH(EJ$9)=$C$3,0,EI77)))</f>
        <v>0</v>
      </c>
      <c r="EK77" s="6">
        <f t="shared" ref="EK77" si="3953">IF(EK$8&lt;$F76,0,IF(EK$8=$F76,$G76,IF(MONTH(EK$9)=$C$3,0,EJ77)))</f>
        <v>0</v>
      </c>
      <c r="EL77" s="6">
        <f t="shared" ref="EL77" si="3954">IF(EL$8&lt;$F76,0,IF(EL$8=$F76,$G76,IF(MONTH(EL$9)=$C$3,0,EK77)))</f>
        <v>0</v>
      </c>
      <c r="EM77" s="6">
        <f t="shared" ref="EM77" si="3955">IF(EM$8&lt;$F76,0,IF(EM$8=$F76,$G76,IF(MONTH(EM$9)=$C$3,0,EL77)))</f>
        <v>0</v>
      </c>
      <c r="EN77" s="6">
        <f t="shared" ref="EN77" si="3956">IF(EN$8&lt;$F76,0,IF(EN$8=$F76,$G76,IF(MONTH(EN$9)=$C$3,0,EM77)))</f>
        <v>0</v>
      </c>
      <c r="EO77" s="6">
        <f t="shared" ref="EO77" si="3957">IF(EO$8&lt;$F76,0,IF(EO$8=$F76,$G76,IF(MONTH(EO$9)=$C$3,0,EN77)))</f>
        <v>0</v>
      </c>
      <c r="EP77" s="6">
        <f t="shared" ref="EP77" si="3958">IF(EP$8&lt;$F76,0,IF(EP$8=$F76,$G76,IF(MONTH(EP$9)=$C$3,0,EO77)))</f>
        <v>0</v>
      </c>
      <c r="EQ77" s="6">
        <f t="shared" ref="EQ77" si="3959">IF(EQ$8&lt;$F76,0,IF(EQ$8=$F76,$G76,IF(MONTH(EQ$9)=$C$3,0,EP77)))</f>
        <v>0</v>
      </c>
      <c r="ER77" s="6">
        <f t="shared" ref="ER77" si="3960">IF(ER$8&lt;$F76,0,IF(ER$8=$F76,$G76,IF(MONTH(ER$9)=$C$3,0,EQ77)))</f>
        <v>0</v>
      </c>
      <c r="ES77" s="6">
        <f t="shared" ref="ES77" si="3961">IF(ES$8&lt;$F76,0,IF(ES$8=$F76,$G76,IF(MONTH(ES$9)=$C$3,0,ER77)))</f>
        <v>0</v>
      </c>
      <c r="ET77" s="6">
        <f t="shared" ref="ET77" si="3962">IF(ET$8&lt;$F76,0,IF(ET$8=$F76,$G76,IF(MONTH(ET$9)=$C$3,0,ES77)))</f>
        <v>0</v>
      </c>
      <c r="EU77" s="6">
        <f t="shared" ref="EU77" si="3963">IF(EU$8&lt;$F76,0,IF(EU$8=$F76,$G76,IF(MONTH(EU$9)=$C$3,0,ET77)))</f>
        <v>0</v>
      </c>
      <c r="EV77" s="6">
        <f t="shared" ref="EV77" si="3964">IF(EV$8&lt;$F76,0,IF(EV$8=$F76,$G76,IF(MONTH(EV$9)=$C$3,0,EU77)))</f>
        <v>0</v>
      </c>
      <c r="EW77" s="6">
        <f t="shared" ref="EW77" si="3965">IF(EW$8&lt;$F76,0,IF(EW$8=$F76,$G76,IF(MONTH(EW$9)=$C$3,0,EV77)))</f>
        <v>0</v>
      </c>
      <c r="EX77" s="6">
        <f t="shared" ref="EX77" si="3966">IF(EX$8&lt;$F76,0,IF(EX$8=$F76,$G76,IF(MONTH(EX$9)=$C$3,0,EW77)))</f>
        <v>0</v>
      </c>
      <c r="EY77" s="6">
        <f t="shared" ref="EY77" si="3967">IF(EY$8&lt;$F76,0,IF(EY$8=$F76,$G76,IF(MONTH(EY$9)=$C$3,0,EX77)))</f>
        <v>0</v>
      </c>
      <c r="EZ77" s="6">
        <f t="shared" ref="EZ77" si="3968">IF(EZ$8&lt;$F76,0,IF(EZ$8=$F76,$G76,IF(MONTH(EZ$9)=$C$3,0,EY77)))</f>
        <v>0</v>
      </c>
      <c r="FA77" s="6">
        <f t="shared" ref="FA77" si="3969">IF(FA$8&lt;$F76,0,IF(FA$8=$F76,$G76,IF(MONTH(FA$9)=$C$3,0,EZ77)))</f>
        <v>0</v>
      </c>
      <c r="FB77" s="6">
        <f t="shared" ref="FB77" si="3970">IF(FB$8&lt;$F76,0,IF(FB$8=$F76,$G76,IF(MONTH(FB$9)=$C$3,0,FA77)))</f>
        <v>0</v>
      </c>
      <c r="FC77" s="6">
        <f t="shared" ref="FC77" si="3971">IF(FC$8&lt;$F76,0,IF(FC$8=$F76,$G76,IF(MONTH(FC$9)=$C$3,0,FB77)))</f>
        <v>0</v>
      </c>
      <c r="FD77" s="6">
        <f t="shared" ref="FD77" si="3972">IF(FD$8&lt;$F76,0,IF(FD$8=$F76,$G76,IF(MONTH(FD$9)=$C$3,0,FC77)))</f>
        <v>0</v>
      </c>
      <c r="FE77" s="6">
        <f t="shared" ref="FE77" si="3973">IF(FE$8&lt;$F76,0,IF(FE$8=$F76,$G76,IF(MONTH(FE$9)=$C$3,0,FD77)))</f>
        <v>0</v>
      </c>
      <c r="FF77" s="6">
        <f t="shared" ref="FF77" si="3974">IF(FF$8&lt;$F76,0,IF(FF$8=$F76,$G76,IF(MONTH(FF$9)=$C$3,0,FE77)))</f>
        <v>0</v>
      </c>
      <c r="FG77" s="6">
        <f t="shared" ref="FG77" si="3975">IF(FG$8&lt;$F76,0,IF(FG$8=$F76,$G76,IF(MONTH(FG$9)=$C$3,0,FF77)))</f>
        <v>0</v>
      </c>
      <c r="FH77" s="6">
        <f t="shared" ref="FH77" si="3976">IF(FH$8&lt;$F76,0,IF(FH$8=$F76,$G76,IF(MONTH(FH$9)=$C$3,0,FG77)))</f>
        <v>0</v>
      </c>
      <c r="FI77" s="6">
        <f t="shared" ref="FI77" si="3977">IF(FI$8&lt;$F76,0,IF(FI$8=$F76,$G76,IF(MONTH(FI$9)=$C$3,0,FH77)))</f>
        <v>0</v>
      </c>
    </row>
    <row r="78" spans="1:165" x14ac:dyDescent="0.3">
      <c r="A78" s="3">
        <v>105310</v>
      </c>
      <c r="B78" s="3" t="s">
        <v>14</v>
      </c>
      <c r="C78" s="1" t="str">
        <f t="shared" ref="C78:C81" si="3978">IF(C77&lt;&gt;"",C77,"")</f>
        <v>Yyyy</v>
      </c>
      <c r="D78" s="1">
        <f t="shared" ref="D78:D81" si="3979">D77</f>
        <v>2</v>
      </c>
      <c r="J78" s="6">
        <f t="shared" ref="J78" si="3980">I78+IF(MONTH(J$9)=$C$3,I79,0)</f>
        <v>0</v>
      </c>
      <c r="K78" s="6">
        <f t="shared" ref="K78" si="3981">J78+IF(MONTH(K$9)=$C$3,J79,0)</f>
        <v>0</v>
      </c>
      <c r="L78" s="6">
        <f t="shared" ref="L78" si="3982">K78+IF(MONTH(L$9)=$C$3,K79,0)</f>
        <v>0</v>
      </c>
      <c r="M78" s="6">
        <f t="shared" ref="M78" si="3983">L78+IF(MONTH(M$9)=$C$3,L79,0)</f>
        <v>0</v>
      </c>
      <c r="N78" s="6">
        <f t="shared" ref="N78" si="3984">M78+IF(MONTH(N$9)=$C$3,M79,0)</f>
        <v>0</v>
      </c>
      <c r="O78" s="6">
        <f t="shared" ref="O78" si="3985">N78+IF(MONTH(O$9)=$C$3,N79,0)</f>
        <v>0</v>
      </c>
      <c r="P78" s="6">
        <f t="shared" ref="P78" si="3986">O78+IF(MONTH(P$9)=$C$3,O79,0)</f>
        <v>0</v>
      </c>
      <c r="Q78" s="6">
        <f t="shared" ref="Q78" si="3987">P78+IF(MONTH(Q$9)=$C$3,P79,0)</f>
        <v>0</v>
      </c>
      <c r="R78" s="6">
        <f t="shared" ref="R78" si="3988">Q78+IF(MONTH(R$9)=$C$3,Q79,0)</f>
        <v>0</v>
      </c>
      <c r="S78" s="6">
        <f t="shared" ref="S78" si="3989">R78+IF(MONTH(S$9)=$C$3,R79,0)</f>
        <v>0</v>
      </c>
      <c r="T78" s="6">
        <f t="shared" ref="T78" si="3990">S78+IF(MONTH(T$9)=$C$3,S79,0)</f>
        <v>0</v>
      </c>
      <c r="U78" s="6">
        <f t="shared" ref="U78" si="3991">T78+IF(MONTH(U$9)=$C$3,T79,0)</f>
        <v>0</v>
      </c>
      <c r="V78" s="6">
        <f t="shared" ref="V78" si="3992">U78+IF(MONTH(V$9)=$C$3,U79,0)</f>
        <v>0</v>
      </c>
      <c r="W78" s="6">
        <f t="shared" ref="W78" si="3993">V78+IF(MONTH(W$9)=$C$3,V79,0)</f>
        <v>0</v>
      </c>
      <c r="X78" s="6">
        <f t="shared" ref="X78" si="3994">W78+IF(MONTH(X$9)=$C$3,W79,0)</f>
        <v>0</v>
      </c>
      <c r="Y78" s="6">
        <f t="shared" ref="Y78" si="3995">X78+IF(MONTH(Y$9)=$C$3,X79,0)</f>
        <v>0</v>
      </c>
      <c r="Z78" s="6">
        <f t="shared" ref="Z78" si="3996">Y78+IF(MONTH(Z$9)=$C$3,Y79,0)</f>
        <v>0</v>
      </c>
      <c r="AA78" s="6">
        <f t="shared" ref="AA78" si="3997">Z78+IF(MONTH(AA$9)=$C$3,Z79,0)</f>
        <v>0</v>
      </c>
      <c r="AB78" s="6">
        <f t="shared" ref="AB78" si="3998">AA78+IF(MONTH(AB$9)=$C$3,AA79,0)</f>
        <v>0</v>
      </c>
      <c r="AC78" s="6">
        <f t="shared" ref="AC78" si="3999">AB78+IF(MONTH(AC$9)=$C$3,AB79,0)</f>
        <v>0</v>
      </c>
      <c r="AD78" s="6">
        <f t="shared" ref="AD78" si="4000">AC78+IF(MONTH(AD$9)=$C$3,AC79,0)</f>
        <v>0</v>
      </c>
      <c r="AE78" s="6">
        <f t="shared" ref="AE78" si="4001">AD78+IF(MONTH(AE$9)=$C$3,AD79,0)</f>
        <v>0</v>
      </c>
      <c r="AF78" s="6">
        <f t="shared" ref="AF78" si="4002">AE78+IF(MONTH(AF$9)=$C$3,AE79,0)</f>
        <v>0</v>
      </c>
      <c r="AG78" s="6">
        <f t="shared" ref="AG78" si="4003">AF78+IF(MONTH(AG$9)=$C$3,AF79,0)</f>
        <v>0</v>
      </c>
      <c r="AH78" s="6">
        <f t="shared" ref="AH78" si="4004">AG78+IF(MONTH(AH$9)=$C$3,AG79,0)</f>
        <v>0</v>
      </c>
      <c r="AI78" s="6">
        <f t="shared" ref="AI78" si="4005">AH78+IF(MONTH(AI$9)=$C$3,AH79,0)</f>
        <v>0</v>
      </c>
      <c r="AJ78" s="6">
        <f t="shared" ref="AJ78" si="4006">AI78+IF(MONTH(AJ$9)=$C$3,AI79,0)</f>
        <v>0</v>
      </c>
      <c r="AK78" s="6">
        <f t="shared" ref="AK78" si="4007">AJ78+IF(MONTH(AK$9)=$C$3,AJ79,0)</f>
        <v>0</v>
      </c>
      <c r="AL78" s="6">
        <f t="shared" ref="AL78" si="4008">AK78+IF(MONTH(AL$9)=$C$3,AK79,0)</f>
        <v>0</v>
      </c>
      <c r="AM78" s="6">
        <f t="shared" ref="AM78" si="4009">AL78+IF(MONTH(AM$9)=$C$3,AL79,0)</f>
        <v>0</v>
      </c>
      <c r="AN78" s="6">
        <f t="shared" ref="AN78" si="4010">AM78+IF(MONTH(AN$9)=$C$3,AM79,0)</f>
        <v>0</v>
      </c>
      <c r="AO78" s="6">
        <f t="shared" ref="AO78" si="4011">AN78+IF(MONTH(AO$9)=$C$3,AN79,0)</f>
        <v>0</v>
      </c>
      <c r="AP78" s="6">
        <f t="shared" ref="AP78" si="4012">AO78+IF(MONTH(AP$9)=$C$3,AO79,0)</f>
        <v>0</v>
      </c>
      <c r="AQ78" s="6">
        <f t="shared" ref="AQ78" si="4013">AP78+IF(MONTH(AQ$9)=$C$3,AP79,0)</f>
        <v>0</v>
      </c>
      <c r="AR78" s="6">
        <f t="shared" ref="AR78" si="4014">AQ78+IF(MONTH(AR$9)=$C$3,AQ79,0)</f>
        <v>0</v>
      </c>
      <c r="AS78" s="6">
        <f t="shared" ref="AS78" si="4015">AR78+IF(MONTH(AS$9)=$C$3,AR79,0)</f>
        <v>0</v>
      </c>
      <c r="AT78" s="6">
        <f t="shared" ref="AT78" si="4016">AS78+IF(MONTH(AT$9)=$C$3,AS79,0)</f>
        <v>0</v>
      </c>
      <c r="AU78" s="6">
        <f t="shared" ref="AU78" si="4017">AT78+IF(MONTH(AU$9)=$C$3,AT79,0)</f>
        <v>0</v>
      </c>
      <c r="AV78" s="6">
        <f t="shared" ref="AV78" si="4018">AU78+IF(MONTH(AV$9)=$C$3,AU79,0)</f>
        <v>0</v>
      </c>
      <c r="AW78" s="6">
        <f t="shared" ref="AW78" si="4019">AV78+IF(MONTH(AW$9)=$C$3,AV79,0)</f>
        <v>0</v>
      </c>
      <c r="AX78" s="6">
        <f t="shared" ref="AX78" si="4020">AW78+IF(MONTH(AX$9)=$C$3,AW79,0)</f>
        <v>0</v>
      </c>
      <c r="AY78" s="6">
        <f t="shared" ref="AY78" si="4021">AX78+IF(MONTH(AY$9)=$C$3,AX79,0)</f>
        <v>0</v>
      </c>
      <c r="AZ78" s="6">
        <f t="shared" ref="AZ78" si="4022">AY78+IF(MONTH(AZ$9)=$C$3,AY79,0)</f>
        <v>0</v>
      </c>
      <c r="BA78" s="6">
        <f t="shared" ref="BA78" si="4023">AZ78+IF(MONTH(BA$9)=$C$3,AZ79,0)</f>
        <v>0</v>
      </c>
      <c r="BB78" s="6">
        <f t="shared" ref="BB78" si="4024">BA78+IF(MONTH(BB$9)=$C$3,BA79,0)</f>
        <v>0</v>
      </c>
      <c r="BC78" s="6">
        <f t="shared" ref="BC78" si="4025">BB78+IF(MONTH(BC$9)=$C$3,BB79,0)</f>
        <v>0</v>
      </c>
      <c r="BD78" s="6">
        <f t="shared" ref="BD78" si="4026">BC78+IF(MONTH(BD$9)=$C$3,BC79,0)</f>
        <v>0</v>
      </c>
      <c r="BE78" s="6">
        <f t="shared" ref="BE78" si="4027">BD78+IF(MONTH(BE$9)=$C$3,BD79,0)</f>
        <v>0</v>
      </c>
      <c r="BF78" s="6">
        <f t="shared" ref="BF78" si="4028">BE78+IF(MONTH(BF$9)=$C$3,BE79,0)</f>
        <v>0</v>
      </c>
      <c r="BG78" s="6">
        <f t="shared" ref="BG78" si="4029">BF78+IF(MONTH(BG$9)=$C$3,BF79,0)</f>
        <v>0</v>
      </c>
      <c r="BH78" s="6">
        <f t="shared" ref="BH78" si="4030">BG78+IF(MONTH(BH$9)=$C$3,BG79,0)</f>
        <v>0</v>
      </c>
      <c r="BI78" s="6">
        <f t="shared" ref="BI78" si="4031">BH78+IF(MONTH(BI$9)=$C$3,BH79,0)</f>
        <v>0</v>
      </c>
      <c r="BJ78" s="6">
        <f t="shared" ref="BJ78" si="4032">BI78+IF(MONTH(BJ$9)=$C$3,BI79,0)</f>
        <v>0</v>
      </c>
      <c r="BK78" s="6">
        <f t="shared" ref="BK78" si="4033">BJ78+IF(MONTH(BK$9)=$C$3,BJ79,0)</f>
        <v>0</v>
      </c>
      <c r="BL78" s="6">
        <f t="shared" ref="BL78" si="4034">BK78+IF(MONTH(BL$9)=$C$3,BK79,0)</f>
        <v>0</v>
      </c>
      <c r="BM78" s="6">
        <f t="shared" ref="BM78" si="4035">BL78+IF(MONTH(BM$9)=$C$3,BL79,0)</f>
        <v>0</v>
      </c>
      <c r="BN78" s="6">
        <f t="shared" ref="BN78" si="4036">BM78+IF(MONTH(BN$9)=$C$3,BM79,0)</f>
        <v>0</v>
      </c>
      <c r="BO78" s="6">
        <f t="shared" ref="BO78" si="4037">BN78+IF(MONTH(BO$9)=$C$3,BN79,0)</f>
        <v>0</v>
      </c>
      <c r="BP78" s="6">
        <f t="shared" ref="BP78" si="4038">BO78+IF(MONTH(BP$9)=$C$3,BO79,0)</f>
        <v>0</v>
      </c>
      <c r="BQ78" s="6">
        <f t="shared" ref="BQ78" si="4039">BP78+IF(MONTH(BQ$9)=$C$3,BP79,0)</f>
        <v>0</v>
      </c>
      <c r="BR78" s="6">
        <f t="shared" ref="BR78" si="4040">BQ78+IF(MONTH(BR$9)=$C$3,BQ79,0)</f>
        <v>0</v>
      </c>
      <c r="BS78" s="6">
        <f t="shared" ref="BS78" si="4041">BR78+IF(MONTH(BS$9)=$C$3,BR79,0)</f>
        <v>0</v>
      </c>
      <c r="BT78" s="6">
        <f t="shared" ref="BT78" si="4042">BS78+IF(MONTH(BT$9)=$C$3,BS79,0)</f>
        <v>0</v>
      </c>
      <c r="BU78" s="6">
        <f t="shared" ref="BU78" si="4043">BT78+IF(MONTH(BU$9)=$C$3,BT79,0)</f>
        <v>0</v>
      </c>
      <c r="BV78" s="6">
        <f t="shared" ref="BV78" si="4044">BU78+IF(MONTH(BV$9)=$C$3,BU79,0)</f>
        <v>0</v>
      </c>
      <c r="BW78" s="6">
        <f t="shared" ref="BW78" si="4045">BV78+IF(MONTH(BW$9)=$C$3,BV79,0)</f>
        <v>0</v>
      </c>
      <c r="BX78" s="6">
        <f t="shared" ref="BX78" si="4046">BW78+IF(MONTH(BX$9)=$C$3,BW79,0)</f>
        <v>0</v>
      </c>
      <c r="BY78" s="6">
        <f t="shared" ref="BY78" si="4047">BX78+IF(MONTH(BY$9)=$C$3,BX79,0)</f>
        <v>0</v>
      </c>
      <c r="BZ78" s="6">
        <f t="shared" ref="BZ78" si="4048">BY78+IF(MONTH(BZ$9)=$C$3,BY79,0)</f>
        <v>0</v>
      </c>
      <c r="CA78" s="6">
        <f t="shared" ref="CA78" si="4049">BZ78+IF(MONTH(CA$9)=$C$3,BZ79,0)</f>
        <v>0</v>
      </c>
      <c r="CB78" s="6">
        <f t="shared" ref="CB78" si="4050">CA78+IF(MONTH(CB$9)=$C$3,CA79,0)</f>
        <v>0</v>
      </c>
      <c r="CC78" s="6">
        <f t="shared" ref="CC78" si="4051">CB78+IF(MONTH(CC$9)=$C$3,CB79,0)</f>
        <v>0</v>
      </c>
      <c r="CD78" s="6">
        <f t="shared" ref="CD78" si="4052">CC78+IF(MONTH(CD$9)=$C$3,CC79,0)</f>
        <v>0</v>
      </c>
      <c r="CE78" s="6">
        <f t="shared" ref="CE78" si="4053">CD78+IF(MONTH(CE$9)=$C$3,CD79,0)</f>
        <v>0</v>
      </c>
      <c r="CF78" s="6">
        <f t="shared" ref="CF78" si="4054">CE78+IF(MONTH(CF$9)=$C$3,CE79,0)</f>
        <v>0</v>
      </c>
      <c r="CG78" s="6">
        <f t="shared" ref="CG78" si="4055">CF78+IF(MONTH(CG$9)=$C$3,CF79,0)</f>
        <v>0</v>
      </c>
      <c r="CH78" s="6">
        <f t="shared" ref="CH78" si="4056">CG78+IF(MONTH(CH$9)=$C$3,CG79,0)</f>
        <v>0</v>
      </c>
      <c r="CI78" s="6">
        <f t="shared" ref="CI78" si="4057">CH78+IF(MONTH(CI$9)=$C$3,CH79,0)</f>
        <v>0</v>
      </c>
      <c r="CJ78" s="6">
        <f t="shared" ref="CJ78" si="4058">CI78+IF(MONTH(CJ$9)=$C$3,CI79,0)</f>
        <v>0</v>
      </c>
      <c r="CK78" s="6">
        <f t="shared" ref="CK78" si="4059">CJ78+IF(MONTH(CK$9)=$C$3,CJ79,0)</f>
        <v>0</v>
      </c>
      <c r="CL78" s="6">
        <f t="shared" ref="CL78" si="4060">CK78+IF(MONTH(CL$9)=$C$3,CK79,0)</f>
        <v>0</v>
      </c>
      <c r="CM78" s="6">
        <f t="shared" ref="CM78" si="4061">CL78+IF(MONTH(CM$9)=$C$3,CL79,0)</f>
        <v>0</v>
      </c>
      <c r="CN78" s="6">
        <f t="shared" ref="CN78" si="4062">CM78+IF(MONTH(CN$9)=$C$3,CM79,0)</f>
        <v>0</v>
      </c>
      <c r="CO78" s="6">
        <f t="shared" ref="CO78" si="4063">CN78+IF(MONTH(CO$9)=$C$3,CN79,0)</f>
        <v>0</v>
      </c>
      <c r="CP78" s="6">
        <f t="shared" ref="CP78" si="4064">CO78+IF(MONTH(CP$9)=$C$3,CO79,0)</f>
        <v>0</v>
      </c>
      <c r="CQ78" s="6">
        <f t="shared" ref="CQ78" si="4065">CP78+IF(MONTH(CQ$9)=$C$3,CP79,0)</f>
        <v>0</v>
      </c>
      <c r="CR78" s="6">
        <f t="shared" ref="CR78" si="4066">CQ78+IF(MONTH(CR$9)=$C$3,CQ79,0)</f>
        <v>0</v>
      </c>
      <c r="CS78" s="6">
        <f t="shared" ref="CS78" si="4067">CR78+IF(MONTH(CS$9)=$C$3,CR79,0)</f>
        <v>0</v>
      </c>
      <c r="CT78" s="6">
        <f t="shared" ref="CT78" si="4068">CS78+IF(MONTH(CT$9)=$C$3,CS79,0)</f>
        <v>0</v>
      </c>
      <c r="CU78" s="6">
        <f t="shared" ref="CU78" si="4069">CT78+IF(MONTH(CU$9)=$C$3,CT79,0)</f>
        <v>0</v>
      </c>
      <c r="CV78" s="6">
        <f t="shared" ref="CV78" si="4070">CU78+IF(MONTH(CV$9)=$C$3,CU79,0)</f>
        <v>0</v>
      </c>
      <c r="CW78" s="6">
        <f t="shared" ref="CW78" si="4071">CV78+IF(MONTH(CW$9)=$C$3,CV79,0)</f>
        <v>0</v>
      </c>
      <c r="CX78" s="6">
        <f t="shared" ref="CX78" si="4072">CW78+IF(MONTH(CX$9)=$C$3,CW79,0)</f>
        <v>0</v>
      </c>
      <c r="CY78" s="6">
        <f t="shared" ref="CY78" si="4073">CX78+IF(MONTH(CY$9)=$C$3,CX79,0)</f>
        <v>0</v>
      </c>
      <c r="CZ78" s="6">
        <f t="shared" ref="CZ78" si="4074">CY78+IF(MONTH(CZ$9)=$C$3,CY79,0)</f>
        <v>0</v>
      </c>
      <c r="DA78" s="6">
        <f t="shared" ref="DA78" si="4075">CZ78+IF(MONTH(DA$9)=$C$3,CZ79,0)</f>
        <v>0</v>
      </c>
      <c r="DB78" s="6">
        <f t="shared" ref="DB78" si="4076">DA78+IF(MONTH(DB$9)=$C$3,DA79,0)</f>
        <v>0</v>
      </c>
      <c r="DC78" s="6">
        <f t="shared" ref="DC78" si="4077">DB78+IF(MONTH(DC$9)=$C$3,DB79,0)</f>
        <v>0</v>
      </c>
      <c r="DD78" s="6">
        <f t="shared" ref="DD78" si="4078">DC78+IF(MONTH(DD$9)=$C$3,DC79,0)</f>
        <v>0</v>
      </c>
      <c r="DE78" s="6">
        <f t="shared" ref="DE78" si="4079">DD78+IF(MONTH(DE$9)=$C$3,DD79,0)</f>
        <v>0</v>
      </c>
      <c r="DF78" s="6">
        <f t="shared" ref="DF78" si="4080">DE78+IF(MONTH(DF$9)=$C$3,DE79,0)</f>
        <v>0</v>
      </c>
      <c r="DG78" s="6">
        <f t="shared" ref="DG78" si="4081">DF78+IF(MONTH(DG$9)=$C$3,DF79,0)</f>
        <v>0</v>
      </c>
      <c r="DH78" s="6">
        <f t="shared" ref="DH78" si="4082">DG78+IF(MONTH(DH$9)=$C$3,DG79,0)</f>
        <v>0</v>
      </c>
      <c r="DI78" s="6">
        <f t="shared" ref="DI78" si="4083">DH78+IF(MONTH(DI$9)=$C$3,DH79,0)</f>
        <v>0</v>
      </c>
      <c r="DJ78" s="6">
        <f t="shared" ref="DJ78" si="4084">DI78+IF(MONTH(DJ$9)=$C$3,DI79,0)</f>
        <v>0</v>
      </c>
      <c r="DK78" s="6">
        <f t="shared" ref="DK78" si="4085">DJ78+IF(MONTH(DK$9)=$C$3,DJ79,0)</f>
        <v>0</v>
      </c>
      <c r="DL78" s="6">
        <f t="shared" ref="DL78" si="4086">DK78+IF(MONTH(DL$9)=$C$3,DK79,0)</f>
        <v>0</v>
      </c>
      <c r="DM78" s="6">
        <f t="shared" ref="DM78" si="4087">DL78+IF(MONTH(DM$9)=$C$3,DL79,0)</f>
        <v>0</v>
      </c>
      <c r="DN78" s="6">
        <f t="shared" ref="DN78" si="4088">DM78+IF(MONTH(DN$9)=$C$3,DM79,0)</f>
        <v>0</v>
      </c>
      <c r="DO78" s="6">
        <f t="shared" ref="DO78" si="4089">DN78+IF(MONTH(DO$9)=$C$3,DN79,0)</f>
        <v>0</v>
      </c>
      <c r="DP78" s="6">
        <f t="shared" ref="DP78" si="4090">DO78+IF(MONTH(DP$9)=$C$3,DO79,0)</f>
        <v>0</v>
      </c>
      <c r="DQ78" s="6">
        <f t="shared" ref="DQ78" si="4091">DP78+IF(MONTH(DQ$9)=$C$3,DP79,0)</f>
        <v>0</v>
      </c>
      <c r="DR78" s="6">
        <f t="shared" ref="DR78" si="4092">DQ78+IF(MONTH(DR$9)=$C$3,DQ79,0)</f>
        <v>0</v>
      </c>
      <c r="DS78" s="6">
        <f t="shared" ref="DS78" si="4093">DR78+IF(MONTH(DS$9)=$C$3,DR79,0)</f>
        <v>0</v>
      </c>
      <c r="DT78" s="6">
        <f t="shared" ref="DT78" si="4094">DS78+IF(MONTH(DT$9)=$C$3,DS79,0)</f>
        <v>0</v>
      </c>
      <c r="DU78" s="6">
        <f t="shared" ref="DU78" si="4095">DT78+IF(MONTH(DU$9)=$C$3,DT79,0)</f>
        <v>0</v>
      </c>
      <c r="DV78" s="6">
        <f t="shared" ref="DV78" si="4096">DU78+IF(MONTH(DV$9)=$C$3,DU79,0)</f>
        <v>0</v>
      </c>
      <c r="DW78" s="6">
        <f t="shared" ref="DW78" si="4097">DV78+IF(MONTH(DW$9)=$C$3,DV79,0)</f>
        <v>0</v>
      </c>
      <c r="DX78" s="6">
        <f t="shared" ref="DX78" si="4098">DW78+IF(MONTH(DX$9)=$C$3,DW79,0)</f>
        <v>0</v>
      </c>
      <c r="DY78" s="6">
        <f t="shared" ref="DY78" si="4099">DX78+IF(MONTH(DY$9)=$C$3,DX79,0)</f>
        <v>0</v>
      </c>
      <c r="DZ78" s="6">
        <f t="shared" ref="DZ78" si="4100">DY78+IF(MONTH(DZ$9)=$C$3,DY79,0)</f>
        <v>0</v>
      </c>
      <c r="EA78" s="6">
        <f t="shared" ref="EA78" si="4101">DZ78+IF(MONTH(EA$9)=$C$3,DZ79,0)</f>
        <v>0</v>
      </c>
      <c r="EB78" s="6">
        <f t="shared" ref="EB78" si="4102">EA78+IF(MONTH(EB$9)=$C$3,EA79,0)</f>
        <v>0</v>
      </c>
      <c r="EC78" s="6">
        <f t="shared" ref="EC78" si="4103">EB78+IF(MONTH(EC$9)=$C$3,EB79,0)</f>
        <v>0</v>
      </c>
      <c r="ED78" s="6">
        <f t="shared" ref="ED78" si="4104">EC78+IF(MONTH(ED$9)=$C$3,EC79,0)</f>
        <v>0</v>
      </c>
      <c r="EE78" s="6">
        <f t="shared" ref="EE78" si="4105">ED78+IF(MONTH(EE$9)=$C$3,ED79,0)</f>
        <v>0</v>
      </c>
      <c r="EF78" s="6">
        <f t="shared" ref="EF78" si="4106">EE78+IF(MONTH(EF$9)=$C$3,EE79,0)</f>
        <v>0</v>
      </c>
      <c r="EG78" s="6">
        <f t="shared" ref="EG78" si="4107">EF78+IF(MONTH(EG$9)=$C$3,EF79,0)</f>
        <v>0</v>
      </c>
      <c r="EH78" s="6">
        <f t="shared" ref="EH78" si="4108">EG78+IF(MONTH(EH$9)=$C$3,EG79,0)</f>
        <v>0</v>
      </c>
      <c r="EI78" s="6">
        <f t="shared" ref="EI78" si="4109">EH78+IF(MONTH(EI$9)=$C$3,EH79,0)</f>
        <v>0</v>
      </c>
      <c r="EJ78" s="6">
        <f t="shared" ref="EJ78" si="4110">EI78+IF(MONTH(EJ$9)=$C$3,EI79,0)</f>
        <v>0</v>
      </c>
      <c r="EK78" s="6">
        <f t="shared" ref="EK78" si="4111">EJ78+IF(MONTH(EK$9)=$C$3,EJ79,0)</f>
        <v>0</v>
      </c>
      <c r="EL78" s="6">
        <f t="shared" ref="EL78" si="4112">EK78+IF(MONTH(EL$9)=$C$3,EK79,0)</f>
        <v>0</v>
      </c>
      <c r="EM78" s="6">
        <f t="shared" ref="EM78" si="4113">EL78+IF(MONTH(EM$9)=$C$3,EL79,0)</f>
        <v>0</v>
      </c>
      <c r="EN78" s="6">
        <f t="shared" ref="EN78" si="4114">EM78+IF(MONTH(EN$9)=$C$3,EM79,0)</f>
        <v>0</v>
      </c>
      <c r="EO78" s="6">
        <f t="shared" ref="EO78" si="4115">EN78+IF(MONTH(EO$9)=$C$3,EN79,0)</f>
        <v>0</v>
      </c>
      <c r="EP78" s="6">
        <f t="shared" ref="EP78" si="4116">EO78+IF(MONTH(EP$9)=$C$3,EO79,0)</f>
        <v>0</v>
      </c>
      <c r="EQ78" s="6">
        <f t="shared" ref="EQ78" si="4117">EP78+IF(MONTH(EQ$9)=$C$3,EP79,0)</f>
        <v>0</v>
      </c>
      <c r="ER78" s="6">
        <f t="shared" ref="ER78" si="4118">EQ78+IF(MONTH(ER$9)=$C$3,EQ79,0)</f>
        <v>0</v>
      </c>
      <c r="ES78" s="6">
        <f t="shared" ref="ES78" si="4119">ER78+IF(MONTH(ES$9)=$C$3,ER79,0)</f>
        <v>0</v>
      </c>
      <c r="ET78" s="6">
        <f t="shared" ref="ET78" si="4120">ES78+IF(MONTH(ET$9)=$C$3,ES79,0)</f>
        <v>0</v>
      </c>
      <c r="EU78" s="6">
        <f t="shared" ref="EU78" si="4121">ET78+IF(MONTH(EU$9)=$C$3,ET79,0)</f>
        <v>0</v>
      </c>
      <c r="EV78" s="6">
        <f t="shared" ref="EV78" si="4122">EU78+IF(MONTH(EV$9)=$C$3,EU79,0)</f>
        <v>0</v>
      </c>
      <c r="EW78" s="6">
        <f t="shared" ref="EW78" si="4123">EV78+IF(MONTH(EW$9)=$C$3,EV79,0)</f>
        <v>0</v>
      </c>
      <c r="EX78" s="6">
        <f t="shared" ref="EX78" si="4124">EW78+IF(MONTH(EX$9)=$C$3,EW79,0)</f>
        <v>0</v>
      </c>
      <c r="EY78" s="6">
        <f t="shared" ref="EY78" si="4125">EX78+IF(MONTH(EY$9)=$C$3,EX79,0)</f>
        <v>0</v>
      </c>
      <c r="EZ78" s="6">
        <f t="shared" ref="EZ78" si="4126">EY78+IF(MONTH(EZ$9)=$C$3,EY79,0)</f>
        <v>0</v>
      </c>
      <c r="FA78" s="6">
        <f t="shared" ref="FA78" si="4127">EZ78+IF(MONTH(FA$9)=$C$3,EZ79,0)</f>
        <v>0</v>
      </c>
      <c r="FB78" s="6">
        <f t="shared" ref="FB78" si="4128">FA78+IF(MONTH(FB$9)=$C$3,FA79,0)</f>
        <v>0</v>
      </c>
      <c r="FC78" s="6">
        <f t="shared" ref="FC78" si="4129">FB78+IF(MONTH(FC$9)=$C$3,FB79,0)</f>
        <v>0</v>
      </c>
      <c r="FD78" s="6">
        <f t="shared" ref="FD78" si="4130">FC78+IF(MONTH(FD$9)=$C$3,FC79,0)</f>
        <v>0</v>
      </c>
      <c r="FE78" s="6">
        <f t="shared" ref="FE78" si="4131">FD78+IF(MONTH(FE$9)=$C$3,FD79,0)</f>
        <v>0</v>
      </c>
      <c r="FF78" s="6">
        <f t="shared" ref="FF78" si="4132">FE78+IF(MONTH(FF$9)=$C$3,FE79,0)</f>
        <v>0</v>
      </c>
      <c r="FG78" s="6">
        <f t="shared" ref="FG78" si="4133">FF78+IF(MONTH(FG$9)=$C$3,FF79,0)</f>
        <v>0</v>
      </c>
      <c r="FH78" s="6">
        <f t="shared" ref="FH78" si="4134">FG78+IF(MONTH(FH$9)=$C$3,FG79,0)</f>
        <v>0</v>
      </c>
      <c r="FI78" s="6">
        <f t="shared" ref="FI78" si="4135">FH78+IF(MONTH(FI$9)=$C$3,FH79,0)</f>
        <v>0</v>
      </c>
    </row>
    <row r="79" spans="1:165" x14ac:dyDescent="0.3">
      <c r="A79" s="3">
        <v>105340</v>
      </c>
      <c r="B79" s="3" t="s">
        <v>15</v>
      </c>
      <c r="C79" s="1" t="str">
        <f t="shared" si="3978"/>
        <v>Yyyy</v>
      </c>
      <c r="D79" s="1">
        <f t="shared" si="3979"/>
        <v>2</v>
      </c>
      <c r="J79" s="6">
        <f t="shared" ref="J79:BU79" si="4136">IF(LEFT($F76,4)+$H76+1&lt;&gt;VALUE(LEFT(J$8,4)),
  IF(
  MONTH(J$9)&lt;&gt;$C$3,
  I79,
  0)
+IF(
  AND(
    SUM(J76:J77)&lt;&gt;0,
    VALUE(J$8)&lt;$H76*100
    +$F76
    -IF(
      RIGHT(
        $H76*100+$F76,
        2
      )="01",
      89,
      1
    )
  ),
  -ROUND(
    $G76/$H76/12,
    2
  ),
  IF(
    $H76*100
    +$F76
    -IF(
      VALUE(J$8)
      =RIGHT(
        $H76*100+$F76,
        2
      )="01",
      89,
      1
    ),
    -SUM(
      J76:J78,
      I79
    ),
    0
  )
),0
)</f>
        <v>0</v>
      </c>
      <c r="K79" s="6">
        <f t="shared" si="4136"/>
        <v>0</v>
      </c>
      <c r="L79" s="6">
        <f t="shared" si="4136"/>
        <v>0</v>
      </c>
      <c r="M79" s="6">
        <f t="shared" si="4136"/>
        <v>0</v>
      </c>
      <c r="N79" s="6">
        <f t="shared" si="4136"/>
        <v>0</v>
      </c>
      <c r="O79" s="6">
        <f t="shared" si="4136"/>
        <v>0</v>
      </c>
      <c r="P79" s="6">
        <f t="shared" si="4136"/>
        <v>0</v>
      </c>
      <c r="Q79" s="6">
        <f t="shared" si="4136"/>
        <v>0</v>
      </c>
      <c r="R79" s="6">
        <f t="shared" si="4136"/>
        <v>0</v>
      </c>
      <c r="S79" s="6">
        <f t="shared" si="4136"/>
        <v>0</v>
      </c>
      <c r="T79" s="6">
        <f t="shared" si="4136"/>
        <v>0</v>
      </c>
      <c r="U79" s="6">
        <f t="shared" si="4136"/>
        <v>0</v>
      </c>
      <c r="V79" s="6">
        <f t="shared" si="4136"/>
        <v>0</v>
      </c>
      <c r="W79" s="6">
        <f t="shared" si="4136"/>
        <v>0</v>
      </c>
      <c r="X79" s="6">
        <f t="shared" si="4136"/>
        <v>0</v>
      </c>
      <c r="Y79" s="6">
        <f t="shared" si="4136"/>
        <v>0</v>
      </c>
      <c r="Z79" s="6">
        <f t="shared" si="4136"/>
        <v>0</v>
      </c>
      <c r="AA79" s="6">
        <f t="shared" si="4136"/>
        <v>0</v>
      </c>
      <c r="AB79" s="6">
        <f t="shared" si="4136"/>
        <v>0</v>
      </c>
      <c r="AC79" s="6">
        <f t="shared" si="4136"/>
        <v>0</v>
      </c>
      <c r="AD79" s="6">
        <f t="shared" si="4136"/>
        <v>0</v>
      </c>
      <c r="AE79" s="6">
        <f t="shared" si="4136"/>
        <v>0</v>
      </c>
      <c r="AF79" s="6">
        <f t="shared" si="4136"/>
        <v>0</v>
      </c>
      <c r="AG79" s="6">
        <f t="shared" si="4136"/>
        <v>0</v>
      </c>
      <c r="AH79" s="6">
        <f t="shared" si="4136"/>
        <v>0</v>
      </c>
      <c r="AI79" s="6">
        <f t="shared" si="4136"/>
        <v>0</v>
      </c>
      <c r="AJ79" s="6">
        <f t="shared" si="4136"/>
        <v>0</v>
      </c>
      <c r="AK79" s="6">
        <f t="shared" si="4136"/>
        <v>0</v>
      </c>
      <c r="AL79" s="6">
        <f t="shared" si="4136"/>
        <v>0</v>
      </c>
      <c r="AM79" s="6">
        <f t="shared" si="4136"/>
        <v>0</v>
      </c>
      <c r="AN79" s="6">
        <f t="shared" si="4136"/>
        <v>0</v>
      </c>
      <c r="AO79" s="6">
        <f t="shared" si="4136"/>
        <v>0</v>
      </c>
      <c r="AP79" s="6">
        <f t="shared" si="4136"/>
        <v>0</v>
      </c>
      <c r="AQ79" s="6">
        <f t="shared" si="4136"/>
        <v>0</v>
      </c>
      <c r="AR79" s="6">
        <f t="shared" si="4136"/>
        <v>0</v>
      </c>
      <c r="AS79" s="6">
        <f t="shared" si="4136"/>
        <v>0</v>
      </c>
      <c r="AT79" s="6">
        <f t="shared" si="4136"/>
        <v>0</v>
      </c>
      <c r="AU79" s="6">
        <f t="shared" si="4136"/>
        <v>0</v>
      </c>
      <c r="AV79" s="6">
        <f t="shared" si="4136"/>
        <v>0</v>
      </c>
      <c r="AW79" s="6">
        <f t="shared" si="4136"/>
        <v>0</v>
      </c>
      <c r="AX79" s="6">
        <f t="shared" si="4136"/>
        <v>0</v>
      </c>
      <c r="AY79" s="6">
        <f t="shared" si="4136"/>
        <v>0</v>
      </c>
      <c r="AZ79" s="6">
        <f t="shared" si="4136"/>
        <v>0</v>
      </c>
      <c r="BA79" s="6">
        <f t="shared" si="4136"/>
        <v>0</v>
      </c>
      <c r="BB79" s="6">
        <f t="shared" si="4136"/>
        <v>0</v>
      </c>
      <c r="BC79" s="6">
        <f t="shared" si="4136"/>
        <v>0</v>
      </c>
      <c r="BD79" s="6">
        <f t="shared" si="4136"/>
        <v>0</v>
      </c>
      <c r="BE79" s="6">
        <f t="shared" si="4136"/>
        <v>0</v>
      </c>
      <c r="BF79" s="6">
        <f t="shared" si="4136"/>
        <v>0</v>
      </c>
      <c r="BG79" s="6">
        <f t="shared" si="4136"/>
        <v>0</v>
      </c>
      <c r="BH79" s="6">
        <f t="shared" si="4136"/>
        <v>0</v>
      </c>
      <c r="BI79" s="6">
        <f t="shared" si="4136"/>
        <v>0</v>
      </c>
      <c r="BJ79" s="6">
        <f t="shared" si="4136"/>
        <v>0</v>
      </c>
      <c r="BK79" s="6">
        <f t="shared" si="4136"/>
        <v>0</v>
      </c>
      <c r="BL79" s="6">
        <f t="shared" si="4136"/>
        <v>0</v>
      </c>
      <c r="BM79" s="6">
        <f t="shared" si="4136"/>
        <v>0</v>
      </c>
      <c r="BN79" s="6">
        <f t="shared" si="4136"/>
        <v>0</v>
      </c>
      <c r="BO79" s="6">
        <f t="shared" si="4136"/>
        <v>0</v>
      </c>
      <c r="BP79" s="6">
        <f t="shared" si="4136"/>
        <v>0</v>
      </c>
      <c r="BQ79" s="6">
        <f t="shared" si="4136"/>
        <v>0</v>
      </c>
      <c r="BR79" s="6">
        <f t="shared" si="4136"/>
        <v>0</v>
      </c>
      <c r="BS79" s="6">
        <f t="shared" si="4136"/>
        <v>0</v>
      </c>
      <c r="BT79" s="6">
        <f t="shared" si="4136"/>
        <v>0</v>
      </c>
      <c r="BU79" s="6">
        <f t="shared" si="4136"/>
        <v>0</v>
      </c>
      <c r="BV79" s="6">
        <f t="shared" ref="BV79:EG79" si="4137">IF(LEFT($F76,4)+$H76+1&lt;&gt;VALUE(LEFT(BV$8,4)),
  IF(
  MONTH(BV$9)&lt;&gt;$C$3,
  BU79,
  0)
+IF(
  AND(
    SUM(BV76:BV77)&lt;&gt;0,
    VALUE(BV$8)&lt;$H76*100
    +$F76
    -IF(
      RIGHT(
        $H76*100+$F76,
        2
      )="01",
      89,
      1
    )
  ),
  -ROUND(
    $G76/$H76/12,
    2
  ),
  IF(
    $H76*100
    +$F76
    -IF(
      VALUE(BV$8)
      =RIGHT(
        $H76*100+$F76,
        2
      )="01",
      89,
      1
    ),
    -SUM(
      BV76:BV78,
      BU79
    ),
    0
  )
),0
)</f>
        <v>0</v>
      </c>
      <c r="BW79" s="6">
        <f t="shared" si="4137"/>
        <v>0</v>
      </c>
      <c r="BX79" s="6">
        <f t="shared" si="4137"/>
        <v>0</v>
      </c>
      <c r="BY79" s="6">
        <f t="shared" si="4137"/>
        <v>0</v>
      </c>
      <c r="BZ79" s="6">
        <f t="shared" si="4137"/>
        <v>0</v>
      </c>
      <c r="CA79" s="6">
        <f t="shared" si="4137"/>
        <v>0</v>
      </c>
      <c r="CB79" s="6">
        <f t="shared" si="4137"/>
        <v>0</v>
      </c>
      <c r="CC79" s="6">
        <f t="shared" si="4137"/>
        <v>0</v>
      </c>
      <c r="CD79" s="6">
        <f t="shared" si="4137"/>
        <v>0</v>
      </c>
      <c r="CE79" s="6">
        <f t="shared" si="4137"/>
        <v>0</v>
      </c>
      <c r="CF79" s="6">
        <f t="shared" si="4137"/>
        <v>0</v>
      </c>
      <c r="CG79" s="6">
        <f t="shared" si="4137"/>
        <v>0</v>
      </c>
      <c r="CH79" s="6">
        <f t="shared" si="4137"/>
        <v>0</v>
      </c>
      <c r="CI79" s="6">
        <f t="shared" si="4137"/>
        <v>0</v>
      </c>
      <c r="CJ79" s="6">
        <f t="shared" si="4137"/>
        <v>0</v>
      </c>
      <c r="CK79" s="6">
        <f t="shared" si="4137"/>
        <v>0</v>
      </c>
      <c r="CL79" s="6">
        <f t="shared" si="4137"/>
        <v>0</v>
      </c>
      <c r="CM79" s="6">
        <f t="shared" si="4137"/>
        <v>0</v>
      </c>
      <c r="CN79" s="6">
        <f t="shared" si="4137"/>
        <v>0</v>
      </c>
      <c r="CO79" s="6">
        <f t="shared" si="4137"/>
        <v>0</v>
      </c>
      <c r="CP79" s="6">
        <f t="shared" si="4137"/>
        <v>0</v>
      </c>
      <c r="CQ79" s="6">
        <f t="shared" si="4137"/>
        <v>0</v>
      </c>
      <c r="CR79" s="6">
        <f t="shared" si="4137"/>
        <v>0</v>
      </c>
      <c r="CS79" s="6">
        <f t="shared" si="4137"/>
        <v>0</v>
      </c>
      <c r="CT79" s="6">
        <f t="shared" si="4137"/>
        <v>0</v>
      </c>
      <c r="CU79" s="6">
        <f t="shared" si="4137"/>
        <v>0</v>
      </c>
      <c r="CV79" s="6">
        <f t="shared" si="4137"/>
        <v>0</v>
      </c>
      <c r="CW79" s="6">
        <f t="shared" si="4137"/>
        <v>0</v>
      </c>
      <c r="CX79" s="6">
        <f t="shared" si="4137"/>
        <v>0</v>
      </c>
      <c r="CY79" s="6">
        <f t="shared" si="4137"/>
        <v>0</v>
      </c>
      <c r="CZ79" s="6">
        <f t="shared" si="4137"/>
        <v>0</v>
      </c>
      <c r="DA79" s="6">
        <f t="shared" si="4137"/>
        <v>0</v>
      </c>
      <c r="DB79" s="6">
        <f t="shared" si="4137"/>
        <v>0</v>
      </c>
      <c r="DC79" s="6">
        <f t="shared" si="4137"/>
        <v>0</v>
      </c>
      <c r="DD79" s="6">
        <f t="shared" si="4137"/>
        <v>0</v>
      </c>
      <c r="DE79" s="6">
        <f t="shared" si="4137"/>
        <v>0</v>
      </c>
      <c r="DF79" s="6">
        <f t="shared" si="4137"/>
        <v>0</v>
      </c>
      <c r="DG79" s="6">
        <f t="shared" si="4137"/>
        <v>0</v>
      </c>
      <c r="DH79" s="6">
        <f t="shared" si="4137"/>
        <v>0</v>
      </c>
      <c r="DI79" s="6">
        <f t="shared" si="4137"/>
        <v>0</v>
      </c>
      <c r="DJ79" s="6">
        <f t="shared" si="4137"/>
        <v>0</v>
      </c>
      <c r="DK79" s="6">
        <f t="shared" si="4137"/>
        <v>0</v>
      </c>
      <c r="DL79" s="6">
        <f t="shared" si="4137"/>
        <v>0</v>
      </c>
      <c r="DM79" s="6">
        <f t="shared" si="4137"/>
        <v>0</v>
      </c>
      <c r="DN79" s="6">
        <f t="shared" si="4137"/>
        <v>0</v>
      </c>
      <c r="DO79" s="6">
        <f t="shared" si="4137"/>
        <v>0</v>
      </c>
      <c r="DP79" s="6">
        <f t="shared" si="4137"/>
        <v>0</v>
      </c>
      <c r="DQ79" s="6">
        <f t="shared" si="4137"/>
        <v>0</v>
      </c>
      <c r="DR79" s="6">
        <f t="shared" si="4137"/>
        <v>0</v>
      </c>
      <c r="DS79" s="6">
        <f t="shared" si="4137"/>
        <v>0</v>
      </c>
      <c r="DT79" s="6">
        <f t="shared" si="4137"/>
        <v>0</v>
      </c>
      <c r="DU79" s="6">
        <f t="shared" si="4137"/>
        <v>0</v>
      </c>
      <c r="DV79" s="6">
        <f t="shared" si="4137"/>
        <v>0</v>
      </c>
      <c r="DW79" s="6">
        <f t="shared" si="4137"/>
        <v>0</v>
      </c>
      <c r="DX79" s="6">
        <f t="shared" si="4137"/>
        <v>0</v>
      </c>
      <c r="DY79" s="6">
        <f t="shared" si="4137"/>
        <v>0</v>
      </c>
      <c r="DZ79" s="6">
        <f t="shared" si="4137"/>
        <v>0</v>
      </c>
      <c r="EA79" s="6">
        <f t="shared" si="4137"/>
        <v>0</v>
      </c>
      <c r="EB79" s="6">
        <f t="shared" si="4137"/>
        <v>0</v>
      </c>
      <c r="EC79" s="6">
        <f t="shared" si="4137"/>
        <v>0</v>
      </c>
      <c r="ED79" s="6">
        <f t="shared" si="4137"/>
        <v>0</v>
      </c>
      <c r="EE79" s="6">
        <f t="shared" si="4137"/>
        <v>0</v>
      </c>
      <c r="EF79" s="6">
        <f t="shared" si="4137"/>
        <v>0</v>
      </c>
      <c r="EG79" s="6">
        <f t="shared" si="4137"/>
        <v>0</v>
      </c>
      <c r="EH79" s="6">
        <f t="shared" ref="EH79:FI79" si="4138">IF(LEFT($F76,4)+$H76+1&lt;&gt;VALUE(LEFT(EH$8,4)),
  IF(
  MONTH(EH$9)&lt;&gt;$C$3,
  EG79,
  0)
+IF(
  AND(
    SUM(EH76:EH77)&lt;&gt;0,
    VALUE(EH$8)&lt;$H76*100
    +$F76
    -IF(
      RIGHT(
        $H76*100+$F76,
        2
      )="01",
      89,
      1
    )
  ),
  -ROUND(
    $G76/$H76/12,
    2
  ),
  IF(
    $H76*100
    +$F76
    -IF(
      VALUE(EH$8)
      =RIGHT(
        $H76*100+$F76,
        2
      )="01",
      89,
      1
    ),
    -SUM(
      EH76:EH78,
      EG79
    ),
    0
  )
),0
)</f>
        <v>0</v>
      </c>
      <c r="EI79" s="6">
        <f t="shared" si="4138"/>
        <v>0</v>
      </c>
      <c r="EJ79" s="6">
        <f t="shared" si="4138"/>
        <v>0</v>
      </c>
      <c r="EK79" s="6">
        <f t="shared" si="4138"/>
        <v>0</v>
      </c>
      <c r="EL79" s="6">
        <f t="shared" si="4138"/>
        <v>0</v>
      </c>
      <c r="EM79" s="6">
        <f t="shared" si="4138"/>
        <v>0</v>
      </c>
      <c r="EN79" s="6">
        <f t="shared" si="4138"/>
        <v>0</v>
      </c>
      <c r="EO79" s="6">
        <f t="shared" si="4138"/>
        <v>0</v>
      </c>
      <c r="EP79" s="6">
        <f t="shared" si="4138"/>
        <v>0</v>
      </c>
      <c r="EQ79" s="6">
        <f t="shared" si="4138"/>
        <v>0</v>
      </c>
      <c r="ER79" s="6">
        <f t="shared" si="4138"/>
        <v>0</v>
      </c>
      <c r="ES79" s="6">
        <f t="shared" si="4138"/>
        <v>0</v>
      </c>
      <c r="ET79" s="6">
        <f t="shared" si="4138"/>
        <v>0</v>
      </c>
      <c r="EU79" s="6">
        <f t="shared" si="4138"/>
        <v>0</v>
      </c>
      <c r="EV79" s="6">
        <f t="shared" si="4138"/>
        <v>0</v>
      </c>
      <c r="EW79" s="6">
        <f t="shared" si="4138"/>
        <v>0</v>
      </c>
      <c r="EX79" s="6">
        <f t="shared" si="4138"/>
        <v>0</v>
      </c>
      <c r="EY79" s="6">
        <f t="shared" si="4138"/>
        <v>0</v>
      </c>
      <c r="EZ79" s="6">
        <f t="shared" si="4138"/>
        <v>0</v>
      </c>
      <c r="FA79" s="6">
        <f t="shared" si="4138"/>
        <v>0</v>
      </c>
      <c r="FB79" s="6">
        <f t="shared" si="4138"/>
        <v>0</v>
      </c>
      <c r="FC79" s="6">
        <f t="shared" si="4138"/>
        <v>0</v>
      </c>
      <c r="FD79" s="6">
        <f t="shared" si="4138"/>
        <v>0</v>
      </c>
      <c r="FE79" s="6">
        <f t="shared" si="4138"/>
        <v>0</v>
      </c>
      <c r="FF79" s="6">
        <f t="shared" si="4138"/>
        <v>0</v>
      </c>
      <c r="FG79" s="6">
        <f t="shared" si="4138"/>
        <v>0</v>
      </c>
      <c r="FH79" s="6">
        <f t="shared" si="4138"/>
        <v>0</v>
      </c>
      <c r="FI79" s="6">
        <f t="shared" si="4138"/>
        <v>0</v>
      </c>
    </row>
    <row r="80" spans="1:165" x14ac:dyDescent="0.3">
      <c r="A80" s="3">
        <v>470000</v>
      </c>
      <c r="B80" s="3" t="s">
        <v>24</v>
      </c>
      <c r="C80" s="1" t="str">
        <f t="shared" si="3978"/>
        <v>Yyyy</v>
      </c>
      <c r="D80" s="1">
        <f t="shared" si="3979"/>
        <v>2</v>
      </c>
      <c r="J80" s="6">
        <f>-SUM(J76:J78)</f>
        <v>0</v>
      </c>
      <c r="K80" s="6">
        <f t="shared" ref="K80:BV80" si="4139">-SUM(K76:K78)</f>
        <v>0</v>
      </c>
      <c r="L80" s="6">
        <f t="shared" si="4139"/>
        <v>0</v>
      </c>
      <c r="M80" s="6">
        <f t="shared" si="4139"/>
        <v>0</v>
      </c>
      <c r="N80" s="6">
        <f t="shared" si="4139"/>
        <v>0</v>
      </c>
      <c r="O80" s="6">
        <f t="shared" si="4139"/>
        <v>0</v>
      </c>
      <c r="P80" s="6">
        <f t="shared" si="4139"/>
        <v>0</v>
      </c>
      <c r="Q80" s="6">
        <f t="shared" si="4139"/>
        <v>0</v>
      </c>
      <c r="R80" s="6">
        <f t="shared" si="4139"/>
        <v>0</v>
      </c>
      <c r="S80" s="6">
        <f t="shared" si="4139"/>
        <v>0</v>
      </c>
      <c r="T80" s="6">
        <f t="shared" si="4139"/>
        <v>0</v>
      </c>
      <c r="U80" s="6">
        <f t="shared" si="4139"/>
        <v>0</v>
      </c>
      <c r="V80" s="6">
        <f t="shared" si="4139"/>
        <v>0</v>
      </c>
      <c r="W80" s="6">
        <f t="shared" si="4139"/>
        <v>0</v>
      </c>
      <c r="X80" s="6">
        <f t="shared" si="4139"/>
        <v>0</v>
      </c>
      <c r="Y80" s="6">
        <f t="shared" si="4139"/>
        <v>0</v>
      </c>
      <c r="Z80" s="6">
        <f t="shared" si="4139"/>
        <v>0</v>
      </c>
      <c r="AA80" s="6">
        <f t="shared" si="4139"/>
        <v>0</v>
      </c>
      <c r="AB80" s="6">
        <f t="shared" si="4139"/>
        <v>0</v>
      </c>
      <c r="AC80" s="6">
        <f t="shared" si="4139"/>
        <v>0</v>
      </c>
      <c r="AD80" s="6">
        <f t="shared" si="4139"/>
        <v>0</v>
      </c>
      <c r="AE80" s="6">
        <f t="shared" si="4139"/>
        <v>0</v>
      </c>
      <c r="AF80" s="6">
        <f t="shared" si="4139"/>
        <v>0</v>
      </c>
      <c r="AG80" s="6">
        <f t="shared" si="4139"/>
        <v>0</v>
      </c>
      <c r="AH80" s="6">
        <f t="shared" si="4139"/>
        <v>0</v>
      </c>
      <c r="AI80" s="6">
        <f t="shared" si="4139"/>
        <v>0</v>
      </c>
      <c r="AJ80" s="6">
        <f t="shared" si="4139"/>
        <v>0</v>
      </c>
      <c r="AK80" s="6">
        <f t="shared" si="4139"/>
        <v>0</v>
      </c>
      <c r="AL80" s="6">
        <f t="shared" si="4139"/>
        <v>0</v>
      </c>
      <c r="AM80" s="6">
        <f t="shared" si="4139"/>
        <v>0</v>
      </c>
      <c r="AN80" s="6">
        <f t="shared" si="4139"/>
        <v>0</v>
      </c>
      <c r="AO80" s="6">
        <f t="shared" si="4139"/>
        <v>0</v>
      </c>
      <c r="AP80" s="6">
        <f t="shared" si="4139"/>
        <v>0</v>
      </c>
      <c r="AQ80" s="6">
        <f t="shared" si="4139"/>
        <v>0</v>
      </c>
      <c r="AR80" s="6">
        <f t="shared" si="4139"/>
        <v>0</v>
      </c>
      <c r="AS80" s="6">
        <f t="shared" si="4139"/>
        <v>0</v>
      </c>
      <c r="AT80" s="6">
        <f t="shared" si="4139"/>
        <v>0</v>
      </c>
      <c r="AU80" s="6">
        <f t="shared" si="4139"/>
        <v>0</v>
      </c>
      <c r="AV80" s="6">
        <f t="shared" si="4139"/>
        <v>0</v>
      </c>
      <c r="AW80" s="6">
        <f t="shared" si="4139"/>
        <v>0</v>
      </c>
      <c r="AX80" s="6">
        <f t="shared" si="4139"/>
        <v>0</v>
      </c>
      <c r="AY80" s="6">
        <f t="shared" si="4139"/>
        <v>0</v>
      </c>
      <c r="AZ80" s="6">
        <f t="shared" si="4139"/>
        <v>0</v>
      </c>
      <c r="BA80" s="6">
        <f t="shared" si="4139"/>
        <v>0</v>
      </c>
      <c r="BB80" s="6">
        <f t="shared" si="4139"/>
        <v>0</v>
      </c>
      <c r="BC80" s="6">
        <f t="shared" si="4139"/>
        <v>0</v>
      </c>
      <c r="BD80" s="6">
        <f t="shared" si="4139"/>
        <v>0</v>
      </c>
      <c r="BE80" s="6">
        <f t="shared" si="4139"/>
        <v>0</v>
      </c>
      <c r="BF80" s="6">
        <f t="shared" si="4139"/>
        <v>0</v>
      </c>
      <c r="BG80" s="6">
        <f t="shared" si="4139"/>
        <v>0</v>
      </c>
      <c r="BH80" s="6">
        <f t="shared" si="4139"/>
        <v>0</v>
      </c>
      <c r="BI80" s="6">
        <f t="shared" si="4139"/>
        <v>0</v>
      </c>
      <c r="BJ80" s="6">
        <f t="shared" si="4139"/>
        <v>0</v>
      </c>
      <c r="BK80" s="6">
        <f t="shared" si="4139"/>
        <v>0</v>
      </c>
      <c r="BL80" s="6">
        <f t="shared" si="4139"/>
        <v>0</v>
      </c>
      <c r="BM80" s="6">
        <f t="shared" si="4139"/>
        <v>0</v>
      </c>
      <c r="BN80" s="6">
        <f t="shared" si="4139"/>
        <v>0</v>
      </c>
      <c r="BO80" s="6">
        <f t="shared" si="4139"/>
        <v>0</v>
      </c>
      <c r="BP80" s="6">
        <f t="shared" si="4139"/>
        <v>0</v>
      </c>
      <c r="BQ80" s="6">
        <f t="shared" si="4139"/>
        <v>0</v>
      </c>
      <c r="BR80" s="6">
        <f t="shared" si="4139"/>
        <v>0</v>
      </c>
      <c r="BS80" s="6">
        <f t="shared" si="4139"/>
        <v>0</v>
      </c>
      <c r="BT80" s="6">
        <f t="shared" si="4139"/>
        <v>0</v>
      </c>
      <c r="BU80" s="6">
        <f t="shared" si="4139"/>
        <v>0</v>
      </c>
      <c r="BV80" s="6">
        <f t="shared" si="4139"/>
        <v>0</v>
      </c>
      <c r="BW80" s="6">
        <f t="shared" ref="BW80:EH80" si="4140">-SUM(BW76:BW78)</f>
        <v>0</v>
      </c>
      <c r="BX80" s="6">
        <f t="shared" si="4140"/>
        <v>0</v>
      </c>
      <c r="BY80" s="6">
        <f t="shared" si="4140"/>
        <v>0</v>
      </c>
      <c r="BZ80" s="6">
        <f t="shared" si="4140"/>
        <v>0</v>
      </c>
      <c r="CA80" s="6">
        <f t="shared" si="4140"/>
        <v>0</v>
      </c>
      <c r="CB80" s="6">
        <f t="shared" si="4140"/>
        <v>0</v>
      </c>
      <c r="CC80" s="6">
        <f t="shared" si="4140"/>
        <v>0</v>
      </c>
      <c r="CD80" s="6">
        <f t="shared" si="4140"/>
        <v>0</v>
      </c>
      <c r="CE80" s="6">
        <f t="shared" si="4140"/>
        <v>0</v>
      </c>
      <c r="CF80" s="6">
        <f t="shared" si="4140"/>
        <v>0</v>
      </c>
      <c r="CG80" s="6">
        <f t="shared" si="4140"/>
        <v>0</v>
      </c>
      <c r="CH80" s="6">
        <f t="shared" si="4140"/>
        <v>0</v>
      </c>
      <c r="CI80" s="6">
        <f t="shared" si="4140"/>
        <v>0</v>
      </c>
      <c r="CJ80" s="6">
        <f t="shared" si="4140"/>
        <v>0</v>
      </c>
      <c r="CK80" s="6">
        <f t="shared" si="4140"/>
        <v>0</v>
      </c>
      <c r="CL80" s="6">
        <f t="shared" si="4140"/>
        <v>0</v>
      </c>
      <c r="CM80" s="6">
        <f t="shared" si="4140"/>
        <v>0</v>
      </c>
      <c r="CN80" s="6">
        <f t="shared" si="4140"/>
        <v>0</v>
      </c>
      <c r="CO80" s="6">
        <f t="shared" si="4140"/>
        <v>0</v>
      </c>
      <c r="CP80" s="6">
        <f t="shared" si="4140"/>
        <v>0</v>
      </c>
      <c r="CQ80" s="6">
        <f t="shared" si="4140"/>
        <v>0</v>
      </c>
      <c r="CR80" s="6">
        <f t="shared" si="4140"/>
        <v>0</v>
      </c>
      <c r="CS80" s="6">
        <f t="shared" si="4140"/>
        <v>0</v>
      </c>
      <c r="CT80" s="6">
        <f t="shared" si="4140"/>
        <v>0</v>
      </c>
      <c r="CU80" s="6">
        <f t="shared" si="4140"/>
        <v>0</v>
      </c>
      <c r="CV80" s="6">
        <f t="shared" si="4140"/>
        <v>0</v>
      </c>
      <c r="CW80" s="6">
        <f t="shared" si="4140"/>
        <v>0</v>
      </c>
      <c r="CX80" s="6">
        <f t="shared" si="4140"/>
        <v>0</v>
      </c>
      <c r="CY80" s="6">
        <f t="shared" si="4140"/>
        <v>0</v>
      </c>
      <c r="CZ80" s="6">
        <f t="shared" si="4140"/>
        <v>0</v>
      </c>
      <c r="DA80" s="6">
        <f t="shared" si="4140"/>
        <v>0</v>
      </c>
      <c r="DB80" s="6">
        <f t="shared" si="4140"/>
        <v>0</v>
      </c>
      <c r="DC80" s="6">
        <f t="shared" si="4140"/>
        <v>0</v>
      </c>
      <c r="DD80" s="6">
        <f t="shared" si="4140"/>
        <v>0</v>
      </c>
      <c r="DE80" s="6">
        <f t="shared" si="4140"/>
        <v>0</v>
      </c>
      <c r="DF80" s="6">
        <f t="shared" si="4140"/>
        <v>0</v>
      </c>
      <c r="DG80" s="6">
        <f t="shared" si="4140"/>
        <v>0</v>
      </c>
      <c r="DH80" s="6">
        <f t="shared" si="4140"/>
        <v>0</v>
      </c>
      <c r="DI80" s="6">
        <f t="shared" si="4140"/>
        <v>0</v>
      </c>
      <c r="DJ80" s="6">
        <f t="shared" si="4140"/>
        <v>0</v>
      </c>
      <c r="DK80" s="6">
        <f t="shared" si="4140"/>
        <v>0</v>
      </c>
      <c r="DL80" s="6">
        <f t="shared" si="4140"/>
        <v>0</v>
      </c>
      <c r="DM80" s="6">
        <f t="shared" si="4140"/>
        <v>0</v>
      </c>
      <c r="DN80" s="6">
        <f t="shared" si="4140"/>
        <v>0</v>
      </c>
      <c r="DO80" s="6">
        <f t="shared" si="4140"/>
        <v>0</v>
      </c>
      <c r="DP80" s="6">
        <f t="shared" si="4140"/>
        <v>0</v>
      </c>
      <c r="DQ80" s="6">
        <f t="shared" si="4140"/>
        <v>0</v>
      </c>
      <c r="DR80" s="6">
        <f t="shared" si="4140"/>
        <v>0</v>
      </c>
      <c r="DS80" s="6">
        <f t="shared" si="4140"/>
        <v>0</v>
      </c>
      <c r="DT80" s="6">
        <f t="shared" si="4140"/>
        <v>0</v>
      </c>
      <c r="DU80" s="6">
        <f t="shared" si="4140"/>
        <v>0</v>
      </c>
      <c r="DV80" s="6">
        <f t="shared" si="4140"/>
        <v>0</v>
      </c>
      <c r="DW80" s="6">
        <f t="shared" si="4140"/>
        <v>0</v>
      </c>
      <c r="DX80" s="6">
        <f t="shared" si="4140"/>
        <v>0</v>
      </c>
      <c r="DY80" s="6">
        <f t="shared" si="4140"/>
        <v>0</v>
      </c>
      <c r="DZ80" s="6">
        <f t="shared" si="4140"/>
        <v>0</v>
      </c>
      <c r="EA80" s="6">
        <f t="shared" si="4140"/>
        <v>0</v>
      </c>
      <c r="EB80" s="6">
        <f t="shared" si="4140"/>
        <v>0</v>
      </c>
      <c r="EC80" s="6">
        <f t="shared" si="4140"/>
        <v>0</v>
      </c>
      <c r="ED80" s="6">
        <f t="shared" si="4140"/>
        <v>0</v>
      </c>
      <c r="EE80" s="6">
        <f t="shared" si="4140"/>
        <v>0</v>
      </c>
      <c r="EF80" s="6">
        <f t="shared" si="4140"/>
        <v>0</v>
      </c>
      <c r="EG80" s="6">
        <f t="shared" si="4140"/>
        <v>0</v>
      </c>
      <c r="EH80" s="6">
        <f t="shared" si="4140"/>
        <v>0</v>
      </c>
      <c r="EI80" s="6">
        <f t="shared" ref="EI80:FI80" si="4141">-SUM(EI76:EI78)</f>
        <v>0</v>
      </c>
      <c r="EJ80" s="6">
        <f t="shared" si="4141"/>
        <v>0</v>
      </c>
      <c r="EK80" s="6">
        <f t="shared" si="4141"/>
        <v>0</v>
      </c>
      <c r="EL80" s="6">
        <f t="shared" si="4141"/>
        <v>0</v>
      </c>
      <c r="EM80" s="6">
        <f t="shared" si="4141"/>
        <v>0</v>
      </c>
      <c r="EN80" s="6">
        <f t="shared" si="4141"/>
        <v>0</v>
      </c>
      <c r="EO80" s="6">
        <f t="shared" si="4141"/>
        <v>0</v>
      </c>
      <c r="EP80" s="6">
        <f t="shared" si="4141"/>
        <v>0</v>
      </c>
      <c r="EQ80" s="6">
        <f t="shared" si="4141"/>
        <v>0</v>
      </c>
      <c r="ER80" s="6">
        <f t="shared" si="4141"/>
        <v>0</v>
      </c>
      <c r="ES80" s="6">
        <f t="shared" si="4141"/>
        <v>0</v>
      </c>
      <c r="ET80" s="6">
        <f t="shared" si="4141"/>
        <v>0</v>
      </c>
      <c r="EU80" s="6">
        <f t="shared" si="4141"/>
        <v>0</v>
      </c>
      <c r="EV80" s="6">
        <f t="shared" si="4141"/>
        <v>0</v>
      </c>
      <c r="EW80" s="6">
        <f t="shared" si="4141"/>
        <v>0</v>
      </c>
      <c r="EX80" s="6">
        <f t="shared" si="4141"/>
        <v>0</v>
      </c>
      <c r="EY80" s="6">
        <f t="shared" si="4141"/>
        <v>0</v>
      </c>
      <c r="EZ80" s="6">
        <f t="shared" si="4141"/>
        <v>0</v>
      </c>
      <c r="FA80" s="6">
        <f t="shared" si="4141"/>
        <v>0</v>
      </c>
      <c r="FB80" s="6">
        <f t="shared" si="4141"/>
        <v>0</v>
      </c>
      <c r="FC80" s="6">
        <f t="shared" si="4141"/>
        <v>0</v>
      </c>
      <c r="FD80" s="6">
        <f t="shared" si="4141"/>
        <v>0</v>
      </c>
      <c r="FE80" s="6">
        <f t="shared" si="4141"/>
        <v>0</v>
      </c>
      <c r="FF80" s="6">
        <f t="shared" si="4141"/>
        <v>0</v>
      </c>
      <c r="FG80" s="6">
        <f t="shared" si="4141"/>
        <v>0</v>
      </c>
      <c r="FH80" s="6">
        <f t="shared" si="4141"/>
        <v>0</v>
      </c>
      <c r="FI80" s="6">
        <f t="shared" si="4141"/>
        <v>0</v>
      </c>
    </row>
    <row r="81" spans="1:165" x14ac:dyDescent="0.3">
      <c r="A81" s="19">
        <v>55050</v>
      </c>
      <c r="B81" s="19" t="s">
        <v>33</v>
      </c>
      <c r="C81" s="20" t="str">
        <f t="shared" si="3978"/>
        <v>Yyyy</v>
      </c>
      <c r="D81" s="20">
        <f t="shared" si="3979"/>
        <v>2</v>
      </c>
      <c r="E81" s="20"/>
      <c r="F81" s="20"/>
      <c r="G81" s="21"/>
      <c r="H81" s="20"/>
      <c r="I81" s="22"/>
      <c r="J81" s="23">
        <f t="shared" ref="J81:BU81" si="4142">-J79</f>
        <v>0</v>
      </c>
      <c r="K81" s="23">
        <f t="shared" si="4142"/>
        <v>0</v>
      </c>
      <c r="L81" s="23">
        <f t="shared" si="4142"/>
        <v>0</v>
      </c>
      <c r="M81" s="23">
        <f t="shared" si="4142"/>
        <v>0</v>
      </c>
      <c r="N81" s="23">
        <f t="shared" si="4142"/>
        <v>0</v>
      </c>
      <c r="O81" s="23">
        <f t="shared" si="4142"/>
        <v>0</v>
      </c>
      <c r="P81" s="23">
        <f t="shared" si="4142"/>
        <v>0</v>
      </c>
      <c r="Q81" s="23">
        <f t="shared" si="4142"/>
        <v>0</v>
      </c>
      <c r="R81" s="23">
        <f t="shared" si="4142"/>
        <v>0</v>
      </c>
      <c r="S81" s="23">
        <f t="shared" si="4142"/>
        <v>0</v>
      </c>
      <c r="T81" s="23">
        <f t="shared" si="4142"/>
        <v>0</v>
      </c>
      <c r="U81" s="23">
        <f t="shared" si="4142"/>
        <v>0</v>
      </c>
      <c r="V81" s="23">
        <f t="shared" si="4142"/>
        <v>0</v>
      </c>
      <c r="W81" s="23">
        <f t="shared" si="4142"/>
        <v>0</v>
      </c>
      <c r="X81" s="23">
        <f t="shared" si="4142"/>
        <v>0</v>
      </c>
      <c r="Y81" s="23">
        <f t="shared" si="4142"/>
        <v>0</v>
      </c>
      <c r="Z81" s="23">
        <f t="shared" si="4142"/>
        <v>0</v>
      </c>
      <c r="AA81" s="23">
        <f t="shared" si="4142"/>
        <v>0</v>
      </c>
      <c r="AB81" s="23">
        <f t="shared" si="4142"/>
        <v>0</v>
      </c>
      <c r="AC81" s="23">
        <f t="shared" si="4142"/>
        <v>0</v>
      </c>
      <c r="AD81" s="23">
        <f t="shared" si="4142"/>
        <v>0</v>
      </c>
      <c r="AE81" s="23">
        <f t="shared" si="4142"/>
        <v>0</v>
      </c>
      <c r="AF81" s="23">
        <f t="shared" si="4142"/>
        <v>0</v>
      </c>
      <c r="AG81" s="23">
        <f t="shared" si="4142"/>
        <v>0</v>
      </c>
      <c r="AH81" s="23">
        <f t="shared" si="4142"/>
        <v>0</v>
      </c>
      <c r="AI81" s="23">
        <f t="shared" si="4142"/>
        <v>0</v>
      </c>
      <c r="AJ81" s="23">
        <f t="shared" si="4142"/>
        <v>0</v>
      </c>
      <c r="AK81" s="23">
        <f t="shared" si="4142"/>
        <v>0</v>
      </c>
      <c r="AL81" s="23">
        <f t="shared" si="4142"/>
        <v>0</v>
      </c>
      <c r="AM81" s="23">
        <f t="shared" si="4142"/>
        <v>0</v>
      </c>
      <c r="AN81" s="23">
        <f t="shared" si="4142"/>
        <v>0</v>
      </c>
      <c r="AO81" s="23">
        <f t="shared" si="4142"/>
        <v>0</v>
      </c>
      <c r="AP81" s="23">
        <f t="shared" si="4142"/>
        <v>0</v>
      </c>
      <c r="AQ81" s="23">
        <f t="shared" si="4142"/>
        <v>0</v>
      </c>
      <c r="AR81" s="23">
        <f t="shared" si="4142"/>
        <v>0</v>
      </c>
      <c r="AS81" s="23">
        <f t="shared" si="4142"/>
        <v>0</v>
      </c>
      <c r="AT81" s="23">
        <f t="shared" si="4142"/>
        <v>0</v>
      </c>
      <c r="AU81" s="23">
        <f t="shared" si="4142"/>
        <v>0</v>
      </c>
      <c r="AV81" s="23">
        <f t="shared" si="4142"/>
        <v>0</v>
      </c>
      <c r="AW81" s="23">
        <f t="shared" si="4142"/>
        <v>0</v>
      </c>
      <c r="AX81" s="23">
        <f t="shared" si="4142"/>
        <v>0</v>
      </c>
      <c r="AY81" s="23">
        <f t="shared" si="4142"/>
        <v>0</v>
      </c>
      <c r="AZ81" s="23">
        <f t="shared" si="4142"/>
        <v>0</v>
      </c>
      <c r="BA81" s="23">
        <f t="shared" si="4142"/>
        <v>0</v>
      </c>
      <c r="BB81" s="23">
        <f t="shared" si="4142"/>
        <v>0</v>
      </c>
      <c r="BC81" s="23">
        <f t="shared" si="4142"/>
        <v>0</v>
      </c>
      <c r="BD81" s="23">
        <f t="shared" si="4142"/>
        <v>0</v>
      </c>
      <c r="BE81" s="23">
        <f t="shared" si="4142"/>
        <v>0</v>
      </c>
      <c r="BF81" s="23">
        <f t="shared" si="4142"/>
        <v>0</v>
      </c>
      <c r="BG81" s="23">
        <f t="shared" si="4142"/>
        <v>0</v>
      </c>
      <c r="BH81" s="23">
        <f t="shared" si="4142"/>
        <v>0</v>
      </c>
      <c r="BI81" s="23">
        <f t="shared" si="4142"/>
        <v>0</v>
      </c>
      <c r="BJ81" s="23">
        <f t="shared" si="4142"/>
        <v>0</v>
      </c>
      <c r="BK81" s="23">
        <f t="shared" si="4142"/>
        <v>0</v>
      </c>
      <c r="BL81" s="23">
        <f t="shared" si="4142"/>
        <v>0</v>
      </c>
      <c r="BM81" s="23">
        <f t="shared" si="4142"/>
        <v>0</v>
      </c>
      <c r="BN81" s="23">
        <f t="shared" si="4142"/>
        <v>0</v>
      </c>
      <c r="BO81" s="23">
        <f t="shared" si="4142"/>
        <v>0</v>
      </c>
      <c r="BP81" s="23">
        <f t="shared" si="4142"/>
        <v>0</v>
      </c>
      <c r="BQ81" s="23">
        <f t="shared" si="4142"/>
        <v>0</v>
      </c>
      <c r="BR81" s="23">
        <f t="shared" si="4142"/>
        <v>0</v>
      </c>
      <c r="BS81" s="23">
        <f t="shared" si="4142"/>
        <v>0</v>
      </c>
      <c r="BT81" s="23">
        <f t="shared" si="4142"/>
        <v>0</v>
      </c>
      <c r="BU81" s="23">
        <f t="shared" si="4142"/>
        <v>0</v>
      </c>
      <c r="BV81" s="23">
        <f t="shared" ref="BV81:EG81" si="4143">-BV79</f>
        <v>0</v>
      </c>
      <c r="BW81" s="23">
        <f t="shared" si="4143"/>
        <v>0</v>
      </c>
      <c r="BX81" s="23">
        <f t="shared" si="4143"/>
        <v>0</v>
      </c>
      <c r="BY81" s="23">
        <f t="shared" si="4143"/>
        <v>0</v>
      </c>
      <c r="BZ81" s="23">
        <f t="shared" si="4143"/>
        <v>0</v>
      </c>
      <c r="CA81" s="23">
        <f t="shared" si="4143"/>
        <v>0</v>
      </c>
      <c r="CB81" s="23">
        <f t="shared" si="4143"/>
        <v>0</v>
      </c>
      <c r="CC81" s="23">
        <f t="shared" si="4143"/>
        <v>0</v>
      </c>
      <c r="CD81" s="23">
        <f t="shared" si="4143"/>
        <v>0</v>
      </c>
      <c r="CE81" s="23">
        <f t="shared" si="4143"/>
        <v>0</v>
      </c>
      <c r="CF81" s="23">
        <f t="shared" si="4143"/>
        <v>0</v>
      </c>
      <c r="CG81" s="23">
        <f t="shared" si="4143"/>
        <v>0</v>
      </c>
      <c r="CH81" s="23">
        <f t="shared" si="4143"/>
        <v>0</v>
      </c>
      <c r="CI81" s="23">
        <f t="shared" si="4143"/>
        <v>0</v>
      </c>
      <c r="CJ81" s="23">
        <f t="shared" si="4143"/>
        <v>0</v>
      </c>
      <c r="CK81" s="23">
        <f t="shared" si="4143"/>
        <v>0</v>
      </c>
      <c r="CL81" s="23">
        <f t="shared" si="4143"/>
        <v>0</v>
      </c>
      <c r="CM81" s="23">
        <f t="shared" si="4143"/>
        <v>0</v>
      </c>
      <c r="CN81" s="23">
        <f t="shared" si="4143"/>
        <v>0</v>
      </c>
      <c r="CO81" s="23">
        <f t="shared" si="4143"/>
        <v>0</v>
      </c>
      <c r="CP81" s="23">
        <f t="shared" si="4143"/>
        <v>0</v>
      </c>
      <c r="CQ81" s="23">
        <f t="shared" si="4143"/>
        <v>0</v>
      </c>
      <c r="CR81" s="23">
        <f t="shared" si="4143"/>
        <v>0</v>
      </c>
      <c r="CS81" s="23">
        <f t="shared" si="4143"/>
        <v>0</v>
      </c>
      <c r="CT81" s="23">
        <f t="shared" si="4143"/>
        <v>0</v>
      </c>
      <c r="CU81" s="23">
        <f t="shared" si="4143"/>
        <v>0</v>
      </c>
      <c r="CV81" s="23">
        <f t="shared" si="4143"/>
        <v>0</v>
      </c>
      <c r="CW81" s="23">
        <f t="shared" si="4143"/>
        <v>0</v>
      </c>
      <c r="CX81" s="23">
        <f t="shared" si="4143"/>
        <v>0</v>
      </c>
      <c r="CY81" s="23">
        <f t="shared" si="4143"/>
        <v>0</v>
      </c>
      <c r="CZ81" s="23">
        <f t="shared" si="4143"/>
        <v>0</v>
      </c>
      <c r="DA81" s="23">
        <f t="shared" si="4143"/>
        <v>0</v>
      </c>
      <c r="DB81" s="23">
        <f t="shared" si="4143"/>
        <v>0</v>
      </c>
      <c r="DC81" s="23">
        <f t="shared" si="4143"/>
        <v>0</v>
      </c>
      <c r="DD81" s="23">
        <f t="shared" si="4143"/>
        <v>0</v>
      </c>
      <c r="DE81" s="23">
        <f t="shared" si="4143"/>
        <v>0</v>
      </c>
      <c r="DF81" s="23">
        <f t="shared" si="4143"/>
        <v>0</v>
      </c>
      <c r="DG81" s="23">
        <f t="shared" si="4143"/>
        <v>0</v>
      </c>
      <c r="DH81" s="23">
        <f t="shared" si="4143"/>
        <v>0</v>
      </c>
      <c r="DI81" s="23">
        <f t="shared" si="4143"/>
        <v>0</v>
      </c>
      <c r="DJ81" s="23">
        <f t="shared" si="4143"/>
        <v>0</v>
      </c>
      <c r="DK81" s="23">
        <f t="shared" si="4143"/>
        <v>0</v>
      </c>
      <c r="DL81" s="23">
        <f t="shared" si="4143"/>
        <v>0</v>
      </c>
      <c r="DM81" s="23">
        <f t="shared" si="4143"/>
        <v>0</v>
      </c>
      <c r="DN81" s="23">
        <f t="shared" si="4143"/>
        <v>0</v>
      </c>
      <c r="DO81" s="23">
        <f t="shared" si="4143"/>
        <v>0</v>
      </c>
      <c r="DP81" s="23">
        <f t="shared" si="4143"/>
        <v>0</v>
      </c>
      <c r="DQ81" s="23">
        <f t="shared" si="4143"/>
        <v>0</v>
      </c>
      <c r="DR81" s="23">
        <f t="shared" si="4143"/>
        <v>0</v>
      </c>
      <c r="DS81" s="23">
        <f t="shared" si="4143"/>
        <v>0</v>
      </c>
      <c r="DT81" s="23">
        <f t="shared" si="4143"/>
        <v>0</v>
      </c>
      <c r="DU81" s="23">
        <f t="shared" si="4143"/>
        <v>0</v>
      </c>
      <c r="DV81" s="23">
        <f t="shared" si="4143"/>
        <v>0</v>
      </c>
      <c r="DW81" s="23">
        <f t="shared" si="4143"/>
        <v>0</v>
      </c>
      <c r="DX81" s="23">
        <f t="shared" si="4143"/>
        <v>0</v>
      </c>
      <c r="DY81" s="23">
        <f t="shared" si="4143"/>
        <v>0</v>
      </c>
      <c r="DZ81" s="23">
        <f t="shared" si="4143"/>
        <v>0</v>
      </c>
      <c r="EA81" s="23">
        <f t="shared" si="4143"/>
        <v>0</v>
      </c>
      <c r="EB81" s="23">
        <f t="shared" si="4143"/>
        <v>0</v>
      </c>
      <c r="EC81" s="23">
        <f t="shared" si="4143"/>
        <v>0</v>
      </c>
      <c r="ED81" s="23">
        <f t="shared" si="4143"/>
        <v>0</v>
      </c>
      <c r="EE81" s="23">
        <f t="shared" si="4143"/>
        <v>0</v>
      </c>
      <c r="EF81" s="23">
        <f t="shared" si="4143"/>
        <v>0</v>
      </c>
      <c r="EG81" s="23">
        <f t="shared" si="4143"/>
        <v>0</v>
      </c>
      <c r="EH81" s="23">
        <f t="shared" ref="EH81:FI81" si="4144">-EH79</f>
        <v>0</v>
      </c>
      <c r="EI81" s="23">
        <f t="shared" si="4144"/>
        <v>0</v>
      </c>
      <c r="EJ81" s="23">
        <f t="shared" si="4144"/>
        <v>0</v>
      </c>
      <c r="EK81" s="23">
        <f t="shared" si="4144"/>
        <v>0</v>
      </c>
      <c r="EL81" s="23">
        <f t="shared" si="4144"/>
        <v>0</v>
      </c>
      <c r="EM81" s="23">
        <f t="shared" si="4144"/>
        <v>0</v>
      </c>
      <c r="EN81" s="23">
        <f t="shared" si="4144"/>
        <v>0</v>
      </c>
      <c r="EO81" s="23">
        <f t="shared" si="4144"/>
        <v>0</v>
      </c>
      <c r="EP81" s="23">
        <f t="shared" si="4144"/>
        <v>0</v>
      </c>
      <c r="EQ81" s="23">
        <f t="shared" si="4144"/>
        <v>0</v>
      </c>
      <c r="ER81" s="23">
        <f t="shared" si="4144"/>
        <v>0</v>
      </c>
      <c r="ES81" s="23">
        <f t="shared" si="4144"/>
        <v>0</v>
      </c>
      <c r="ET81" s="23">
        <f t="shared" si="4144"/>
        <v>0</v>
      </c>
      <c r="EU81" s="23">
        <f t="shared" si="4144"/>
        <v>0</v>
      </c>
      <c r="EV81" s="23">
        <f t="shared" si="4144"/>
        <v>0</v>
      </c>
      <c r="EW81" s="23">
        <f t="shared" si="4144"/>
        <v>0</v>
      </c>
      <c r="EX81" s="23">
        <f t="shared" si="4144"/>
        <v>0</v>
      </c>
      <c r="EY81" s="23">
        <f t="shared" si="4144"/>
        <v>0</v>
      </c>
      <c r="EZ81" s="23">
        <f t="shared" si="4144"/>
        <v>0</v>
      </c>
      <c r="FA81" s="23">
        <f t="shared" si="4144"/>
        <v>0</v>
      </c>
      <c r="FB81" s="23">
        <f t="shared" si="4144"/>
        <v>0</v>
      </c>
      <c r="FC81" s="23">
        <f t="shared" si="4144"/>
        <v>0</v>
      </c>
      <c r="FD81" s="23">
        <f t="shared" si="4144"/>
        <v>0</v>
      </c>
      <c r="FE81" s="23">
        <f t="shared" si="4144"/>
        <v>0</v>
      </c>
      <c r="FF81" s="23">
        <f t="shared" si="4144"/>
        <v>0</v>
      </c>
      <c r="FG81" s="23">
        <f t="shared" si="4144"/>
        <v>0</v>
      </c>
      <c r="FH81" s="23">
        <f t="shared" si="4144"/>
        <v>0</v>
      </c>
      <c r="FI81" s="23">
        <f t="shared" si="4144"/>
        <v>0</v>
      </c>
    </row>
    <row r="82" spans="1:165" s="5" customFormat="1" x14ac:dyDescent="0.3">
      <c r="A82" s="4"/>
      <c r="B82" s="4"/>
      <c r="C82" s="4"/>
      <c r="D82" s="4"/>
      <c r="E82" s="4"/>
      <c r="F82" s="4"/>
      <c r="G82" s="7"/>
      <c r="H82" s="4"/>
      <c r="J82" s="10">
        <f t="shared" ref="J82:BU82" si="4145">SUM(J76:J81)</f>
        <v>0</v>
      </c>
      <c r="K82" s="10">
        <f t="shared" si="4145"/>
        <v>0</v>
      </c>
      <c r="L82" s="10">
        <f t="shared" si="4145"/>
        <v>0</v>
      </c>
      <c r="M82" s="10">
        <f t="shared" si="4145"/>
        <v>0</v>
      </c>
      <c r="N82" s="10">
        <f t="shared" si="4145"/>
        <v>0</v>
      </c>
      <c r="O82" s="10">
        <f t="shared" si="4145"/>
        <v>0</v>
      </c>
      <c r="P82" s="10">
        <f t="shared" si="4145"/>
        <v>0</v>
      </c>
      <c r="Q82" s="10">
        <f t="shared" si="4145"/>
        <v>0</v>
      </c>
      <c r="R82" s="10">
        <f t="shared" si="4145"/>
        <v>0</v>
      </c>
      <c r="S82" s="10">
        <f t="shared" si="4145"/>
        <v>0</v>
      </c>
      <c r="T82" s="10">
        <f t="shared" si="4145"/>
        <v>0</v>
      </c>
      <c r="U82" s="10">
        <f t="shared" si="4145"/>
        <v>0</v>
      </c>
      <c r="V82" s="10">
        <f t="shared" si="4145"/>
        <v>0</v>
      </c>
      <c r="W82" s="10">
        <f t="shared" si="4145"/>
        <v>0</v>
      </c>
      <c r="X82" s="10">
        <f t="shared" si="4145"/>
        <v>0</v>
      </c>
      <c r="Y82" s="10">
        <f t="shared" si="4145"/>
        <v>0</v>
      </c>
      <c r="Z82" s="10">
        <f t="shared" si="4145"/>
        <v>0</v>
      </c>
      <c r="AA82" s="10">
        <f t="shared" si="4145"/>
        <v>0</v>
      </c>
      <c r="AB82" s="10">
        <f t="shared" si="4145"/>
        <v>0</v>
      </c>
      <c r="AC82" s="10">
        <f t="shared" si="4145"/>
        <v>0</v>
      </c>
      <c r="AD82" s="10">
        <f t="shared" si="4145"/>
        <v>0</v>
      </c>
      <c r="AE82" s="10">
        <f t="shared" si="4145"/>
        <v>0</v>
      </c>
      <c r="AF82" s="10">
        <f t="shared" si="4145"/>
        <v>0</v>
      </c>
      <c r="AG82" s="10">
        <f t="shared" si="4145"/>
        <v>0</v>
      </c>
      <c r="AH82" s="10">
        <f t="shared" si="4145"/>
        <v>0</v>
      </c>
      <c r="AI82" s="10">
        <f t="shared" si="4145"/>
        <v>0</v>
      </c>
      <c r="AJ82" s="10">
        <f t="shared" si="4145"/>
        <v>0</v>
      </c>
      <c r="AK82" s="10">
        <f t="shared" si="4145"/>
        <v>0</v>
      </c>
      <c r="AL82" s="10">
        <f t="shared" si="4145"/>
        <v>0</v>
      </c>
      <c r="AM82" s="10">
        <f t="shared" si="4145"/>
        <v>0</v>
      </c>
      <c r="AN82" s="10">
        <f t="shared" si="4145"/>
        <v>0</v>
      </c>
      <c r="AO82" s="10">
        <f t="shared" si="4145"/>
        <v>0</v>
      </c>
      <c r="AP82" s="10">
        <f t="shared" si="4145"/>
        <v>0</v>
      </c>
      <c r="AQ82" s="10">
        <f t="shared" si="4145"/>
        <v>0</v>
      </c>
      <c r="AR82" s="10">
        <f t="shared" si="4145"/>
        <v>0</v>
      </c>
      <c r="AS82" s="10">
        <f t="shared" si="4145"/>
        <v>0</v>
      </c>
      <c r="AT82" s="10">
        <f t="shared" si="4145"/>
        <v>0</v>
      </c>
      <c r="AU82" s="10">
        <f t="shared" si="4145"/>
        <v>0</v>
      </c>
      <c r="AV82" s="10">
        <f t="shared" si="4145"/>
        <v>0</v>
      </c>
      <c r="AW82" s="10">
        <f t="shared" si="4145"/>
        <v>0</v>
      </c>
      <c r="AX82" s="10">
        <f t="shared" si="4145"/>
        <v>0</v>
      </c>
      <c r="AY82" s="10">
        <f t="shared" si="4145"/>
        <v>0</v>
      </c>
      <c r="AZ82" s="10">
        <f t="shared" si="4145"/>
        <v>0</v>
      </c>
      <c r="BA82" s="10">
        <f t="shared" si="4145"/>
        <v>0</v>
      </c>
      <c r="BB82" s="10">
        <f t="shared" si="4145"/>
        <v>0</v>
      </c>
      <c r="BC82" s="10">
        <f t="shared" si="4145"/>
        <v>0</v>
      </c>
      <c r="BD82" s="10">
        <f t="shared" si="4145"/>
        <v>0</v>
      </c>
      <c r="BE82" s="10">
        <f t="shared" si="4145"/>
        <v>0</v>
      </c>
      <c r="BF82" s="10">
        <f t="shared" si="4145"/>
        <v>0</v>
      </c>
      <c r="BG82" s="10">
        <f t="shared" si="4145"/>
        <v>0</v>
      </c>
      <c r="BH82" s="10">
        <f t="shared" si="4145"/>
        <v>0</v>
      </c>
      <c r="BI82" s="10">
        <f t="shared" si="4145"/>
        <v>0</v>
      </c>
      <c r="BJ82" s="10">
        <f t="shared" si="4145"/>
        <v>0</v>
      </c>
      <c r="BK82" s="10">
        <f t="shared" si="4145"/>
        <v>0</v>
      </c>
      <c r="BL82" s="10">
        <f t="shared" si="4145"/>
        <v>0</v>
      </c>
      <c r="BM82" s="10">
        <f t="shared" si="4145"/>
        <v>0</v>
      </c>
      <c r="BN82" s="10">
        <f t="shared" si="4145"/>
        <v>0</v>
      </c>
      <c r="BO82" s="10">
        <f t="shared" si="4145"/>
        <v>0</v>
      </c>
      <c r="BP82" s="10">
        <f t="shared" si="4145"/>
        <v>0</v>
      </c>
      <c r="BQ82" s="10">
        <f t="shared" si="4145"/>
        <v>0</v>
      </c>
      <c r="BR82" s="10">
        <f t="shared" si="4145"/>
        <v>0</v>
      </c>
      <c r="BS82" s="10">
        <f t="shared" si="4145"/>
        <v>0</v>
      </c>
      <c r="BT82" s="10">
        <f t="shared" si="4145"/>
        <v>0</v>
      </c>
      <c r="BU82" s="10">
        <f t="shared" si="4145"/>
        <v>0</v>
      </c>
      <c r="BV82" s="10">
        <f t="shared" ref="BV82:EG82" si="4146">SUM(BV76:BV81)</f>
        <v>0</v>
      </c>
      <c r="BW82" s="10">
        <f t="shared" si="4146"/>
        <v>0</v>
      </c>
      <c r="BX82" s="10">
        <f t="shared" si="4146"/>
        <v>0</v>
      </c>
      <c r="BY82" s="10">
        <f t="shared" si="4146"/>
        <v>0</v>
      </c>
      <c r="BZ82" s="10">
        <f t="shared" si="4146"/>
        <v>0</v>
      </c>
      <c r="CA82" s="10">
        <f t="shared" si="4146"/>
        <v>0</v>
      </c>
      <c r="CB82" s="10">
        <f t="shared" si="4146"/>
        <v>0</v>
      </c>
      <c r="CC82" s="10">
        <f t="shared" si="4146"/>
        <v>0</v>
      </c>
      <c r="CD82" s="10">
        <f t="shared" si="4146"/>
        <v>0</v>
      </c>
      <c r="CE82" s="10">
        <f t="shared" si="4146"/>
        <v>0</v>
      </c>
      <c r="CF82" s="10">
        <f t="shared" si="4146"/>
        <v>0</v>
      </c>
      <c r="CG82" s="10">
        <f t="shared" si="4146"/>
        <v>0</v>
      </c>
      <c r="CH82" s="10">
        <f t="shared" si="4146"/>
        <v>0</v>
      </c>
      <c r="CI82" s="10">
        <f t="shared" si="4146"/>
        <v>0</v>
      </c>
      <c r="CJ82" s="10">
        <f t="shared" si="4146"/>
        <v>0</v>
      </c>
      <c r="CK82" s="10">
        <f t="shared" si="4146"/>
        <v>0</v>
      </c>
      <c r="CL82" s="10">
        <f t="shared" si="4146"/>
        <v>0</v>
      </c>
      <c r="CM82" s="10">
        <f t="shared" si="4146"/>
        <v>0</v>
      </c>
      <c r="CN82" s="10">
        <f t="shared" si="4146"/>
        <v>0</v>
      </c>
      <c r="CO82" s="10">
        <f t="shared" si="4146"/>
        <v>0</v>
      </c>
      <c r="CP82" s="10">
        <f t="shared" si="4146"/>
        <v>0</v>
      </c>
      <c r="CQ82" s="10">
        <f t="shared" si="4146"/>
        <v>0</v>
      </c>
      <c r="CR82" s="10">
        <f t="shared" si="4146"/>
        <v>0</v>
      </c>
      <c r="CS82" s="10">
        <f t="shared" si="4146"/>
        <v>0</v>
      </c>
      <c r="CT82" s="10">
        <f t="shared" si="4146"/>
        <v>0</v>
      </c>
      <c r="CU82" s="10">
        <f t="shared" si="4146"/>
        <v>0</v>
      </c>
      <c r="CV82" s="10">
        <f t="shared" si="4146"/>
        <v>0</v>
      </c>
      <c r="CW82" s="10">
        <f t="shared" si="4146"/>
        <v>0</v>
      </c>
      <c r="CX82" s="10">
        <f t="shared" si="4146"/>
        <v>0</v>
      </c>
      <c r="CY82" s="10">
        <f t="shared" si="4146"/>
        <v>0</v>
      </c>
      <c r="CZ82" s="10">
        <f t="shared" si="4146"/>
        <v>0</v>
      </c>
      <c r="DA82" s="10">
        <f t="shared" si="4146"/>
        <v>0</v>
      </c>
      <c r="DB82" s="10">
        <f t="shared" si="4146"/>
        <v>0</v>
      </c>
      <c r="DC82" s="10">
        <f t="shared" si="4146"/>
        <v>0</v>
      </c>
      <c r="DD82" s="10">
        <f t="shared" si="4146"/>
        <v>0</v>
      </c>
      <c r="DE82" s="10">
        <f t="shared" si="4146"/>
        <v>0</v>
      </c>
      <c r="DF82" s="10">
        <f t="shared" si="4146"/>
        <v>0</v>
      </c>
      <c r="DG82" s="10">
        <f t="shared" si="4146"/>
        <v>0</v>
      </c>
      <c r="DH82" s="10">
        <f t="shared" si="4146"/>
        <v>0</v>
      </c>
      <c r="DI82" s="10">
        <f t="shared" si="4146"/>
        <v>0</v>
      </c>
      <c r="DJ82" s="10">
        <f t="shared" si="4146"/>
        <v>0</v>
      </c>
      <c r="DK82" s="10">
        <f t="shared" si="4146"/>
        <v>0</v>
      </c>
      <c r="DL82" s="10">
        <f t="shared" si="4146"/>
        <v>0</v>
      </c>
      <c r="DM82" s="10">
        <f t="shared" si="4146"/>
        <v>0</v>
      </c>
      <c r="DN82" s="10">
        <f t="shared" si="4146"/>
        <v>0</v>
      </c>
      <c r="DO82" s="10">
        <f t="shared" si="4146"/>
        <v>0</v>
      </c>
      <c r="DP82" s="10">
        <f t="shared" si="4146"/>
        <v>0</v>
      </c>
      <c r="DQ82" s="10">
        <f t="shared" si="4146"/>
        <v>0</v>
      </c>
      <c r="DR82" s="10">
        <f t="shared" si="4146"/>
        <v>0</v>
      </c>
      <c r="DS82" s="10">
        <f t="shared" si="4146"/>
        <v>0</v>
      </c>
      <c r="DT82" s="10">
        <f t="shared" si="4146"/>
        <v>0</v>
      </c>
      <c r="DU82" s="10">
        <f t="shared" si="4146"/>
        <v>0</v>
      </c>
      <c r="DV82" s="10">
        <f t="shared" si="4146"/>
        <v>0</v>
      </c>
      <c r="DW82" s="10">
        <f t="shared" si="4146"/>
        <v>0</v>
      </c>
      <c r="DX82" s="10">
        <f t="shared" si="4146"/>
        <v>0</v>
      </c>
      <c r="DY82" s="10">
        <f t="shared" si="4146"/>
        <v>0</v>
      </c>
      <c r="DZ82" s="10">
        <f t="shared" si="4146"/>
        <v>0</v>
      </c>
      <c r="EA82" s="10">
        <f t="shared" si="4146"/>
        <v>0</v>
      </c>
      <c r="EB82" s="10">
        <f t="shared" si="4146"/>
        <v>0</v>
      </c>
      <c r="EC82" s="10">
        <f t="shared" si="4146"/>
        <v>0</v>
      </c>
      <c r="ED82" s="10">
        <f t="shared" si="4146"/>
        <v>0</v>
      </c>
      <c r="EE82" s="10">
        <f t="shared" si="4146"/>
        <v>0</v>
      </c>
      <c r="EF82" s="10">
        <f t="shared" si="4146"/>
        <v>0</v>
      </c>
      <c r="EG82" s="10">
        <f t="shared" si="4146"/>
        <v>0</v>
      </c>
      <c r="EH82" s="10">
        <f t="shared" ref="EH82:FI82" si="4147">SUM(EH76:EH81)</f>
        <v>0</v>
      </c>
      <c r="EI82" s="10">
        <f t="shared" si="4147"/>
        <v>0</v>
      </c>
      <c r="EJ82" s="10">
        <f t="shared" si="4147"/>
        <v>0</v>
      </c>
      <c r="EK82" s="10">
        <f t="shared" si="4147"/>
        <v>0</v>
      </c>
      <c r="EL82" s="10">
        <f t="shared" si="4147"/>
        <v>0</v>
      </c>
      <c r="EM82" s="10">
        <f t="shared" si="4147"/>
        <v>0</v>
      </c>
      <c r="EN82" s="10">
        <f t="shared" si="4147"/>
        <v>0</v>
      </c>
      <c r="EO82" s="10">
        <f t="shared" si="4147"/>
        <v>0</v>
      </c>
      <c r="EP82" s="10">
        <f t="shared" si="4147"/>
        <v>0</v>
      </c>
      <c r="EQ82" s="10">
        <f t="shared" si="4147"/>
        <v>0</v>
      </c>
      <c r="ER82" s="10">
        <f t="shared" si="4147"/>
        <v>0</v>
      </c>
      <c r="ES82" s="10">
        <f t="shared" si="4147"/>
        <v>0</v>
      </c>
      <c r="ET82" s="10">
        <f t="shared" si="4147"/>
        <v>0</v>
      </c>
      <c r="EU82" s="10">
        <f t="shared" si="4147"/>
        <v>0</v>
      </c>
      <c r="EV82" s="10">
        <f t="shared" si="4147"/>
        <v>0</v>
      </c>
      <c r="EW82" s="10">
        <f t="shared" si="4147"/>
        <v>0</v>
      </c>
      <c r="EX82" s="10">
        <f t="shared" si="4147"/>
        <v>0</v>
      </c>
      <c r="EY82" s="10">
        <f t="shared" si="4147"/>
        <v>0</v>
      </c>
      <c r="EZ82" s="10">
        <f t="shared" si="4147"/>
        <v>0</v>
      </c>
      <c r="FA82" s="10">
        <f t="shared" si="4147"/>
        <v>0</v>
      </c>
      <c r="FB82" s="10">
        <f t="shared" si="4147"/>
        <v>0</v>
      </c>
      <c r="FC82" s="10">
        <f t="shared" si="4147"/>
        <v>0</v>
      </c>
      <c r="FD82" s="10">
        <f t="shared" si="4147"/>
        <v>0</v>
      </c>
      <c r="FE82" s="10">
        <f t="shared" si="4147"/>
        <v>0</v>
      </c>
      <c r="FF82" s="10">
        <f t="shared" si="4147"/>
        <v>0</v>
      </c>
      <c r="FG82" s="10">
        <f t="shared" si="4147"/>
        <v>0</v>
      </c>
      <c r="FH82" s="10">
        <f t="shared" si="4147"/>
        <v>0</v>
      </c>
      <c r="FI82" s="10">
        <f t="shared" si="4147"/>
        <v>0</v>
      </c>
    </row>
    <row r="83" spans="1:165" x14ac:dyDescent="0.3">
      <c r="B83" s="27" t="s">
        <v>32</v>
      </c>
    </row>
    <row r="84" spans="1:165" x14ac:dyDescent="0.3">
      <c r="A84" s="13">
        <v>629000</v>
      </c>
      <c r="B84" s="13" t="s">
        <v>35</v>
      </c>
      <c r="C84" s="13" t="str">
        <f>C76</f>
        <v>Yyyy</v>
      </c>
      <c r="D84" s="13">
        <f>D76</f>
        <v>2</v>
      </c>
      <c r="E84" s="14"/>
      <c r="F84" s="15" t="str">
        <f>YEAR($E84)&amp;REPT("0",2-LEN(MONTH($E84)))&amp;MONTH($E84)</f>
        <v>190001</v>
      </c>
      <c r="G84" s="29">
        <f>-G76*21.4%</f>
        <v>0</v>
      </c>
      <c r="H84" s="13">
        <f>H76</f>
        <v>0</v>
      </c>
      <c r="I84" s="17"/>
      <c r="J84" s="18">
        <f t="shared" ref="J84" si="4148">I84+IF(MONTH(J$9)=$C$3,I85,0)</f>
        <v>0</v>
      </c>
      <c r="K84" s="18">
        <f t="shared" ref="K84" si="4149">J84+IF(MONTH(K$9)=$C$3,J85,0)</f>
        <v>0</v>
      </c>
      <c r="L84" s="18">
        <f t="shared" ref="L84" si="4150">K84+IF(MONTH(L$9)=$C$3,K85,0)</f>
        <v>0</v>
      </c>
      <c r="M84" s="18">
        <f t="shared" ref="M84" si="4151">L84+IF(MONTH(M$9)=$C$3,L85,0)</f>
        <v>0</v>
      </c>
      <c r="N84" s="18">
        <f t="shared" ref="N84" si="4152">M84+IF(MONTH(N$9)=$C$3,M85,0)</f>
        <v>0</v>
      </c>
      <c r="O84" s="18">
        <f t="shared" ref="O84" si="4153">N84+IF(MONTH(O$9)=$C$3,N85,0)</f>
        <v>0</v>
      </c>
      <c r="P84" s="18">
        <f t="shared" ref="P84" si="4154">O84+IF(MONTH(P$9)=$C$3,O85,0)</f>
        <v>0</v>
      </c>
      <c r="Q84" s="18">
        <f t="shared" ref="Q84" si="4155">P84+IF(MONTH(Q$9)=$C$3,P85,0)</f>
        <v>0</v>
      </c>
      <c r="R84" s="18">
        <f t="shared" ref="R84" si="4156">Q84+IF(MONTH(R$9)=$C$3,Q85,0)</f>
        <v>0</v>
      </c>
      <c r="S84" s="18">
        <f t="shared" ref="S84" si="4157">R84+IF(MONTH(S$9)=$C$3,R85,0)</f>
        <v>0</v>
      </c>
      <c r="T84" s="18">
        <f t="shared" ref="T84" si="4158">S84+IF(MONTH(T$9)=$C$3,S85,0)</f>
        <v>0</v>
      </c>
      <c r="U84" s="18">
        <f t="shared" ref="U84" si="4159">T84+IF(MONTH(U$9)=$C$3,T85,0)</f>
        <v>0</v>
      </c>
      <c r="V84" s="18">
        <f t="shared" ref="V84" si="4160">U84+IF(MONTH(V$9)=$C$3,U85,0)</f>
        <v>0</v>
      </c>
      <c r="W84" s="18">
        <f t="shared" ref="W84" si="4161">V84+IF(MONTH(W$9)=$C$3,V85,0)</f>
        <v>0</v>
      </c>
      <c r="X84" s="18">
        <f t="shared" ref="X84" si="4162">W84+IF(MONTH(X$9)=$C$3,W85,0)</f>
        <v>0</v>
      </c>
      <c r="Y84" s="18">
        <f t="shared" ref="Y84" si="4163">X84+IF(MONTH(Y$9)=$C$3,X85,0)</f>
        <v>0</v>
      </c>
      <c r="Z84" s="18">
        <f t="shared" ref="Z84" si="4164">Y84+IF(MONTH(Z$9)=$C$3,Y85,0)</f>
        <v>0</v>
      </c>
      <c r="AA84" s="18">
        <f t="shared" ref="AA84" si="4165">Z84+IF(MONTH(AA$9)=$C$3,Z85,0)</f>
        <v>0</v>
      </c>
      <c r="AB84" s="18">
        <f t="shared" ref="AB84" si="4166">AA84+IF(MONTH(AB$9)=$C$3,AA85,0)</f>
        <v>0</v>
      </c>
      <c r="AC84" s="18">
        <f t="shared" ref="AC84" si="4167">AB84+IF(MONTH(AC$9)=$C$3,AB85,0)</f>
        <v>0</v>
      </c>
      <c r="AD84" s="18">
        <f t="shared" ref="AD84" si="4168">AC84+IF(MONTH(AD$9)=$C$3,AC85,0)</f>
        <v>0</v>
      </c>
      <c r="AE84" s="18">
        <f t="shared" ref="AE84" si="4169">AD84+IF(MONTH(AE$9)=$C$3,AD85,0)</f>
        <v>0</v>
      </c>
      <c r="AF84" s="18">
        <f t="shared" ref="AF84" si="4170">AE84+IF(MONTH(AF$9)=$C$3,AE85,0)</f>
        <v>0</v>
      </c>
      <c r="AG84" s="18">
        <f t="shared" ref="AG84" si="4171">AF84+IF(MONTH(AG$9)=$C$3,AF85,0)</f>
        <v>0</v>
      </c>
      <c r="AH84" s="18">
        <f t="shared" ref="AH84" si="4172">AG84+IF(MONTH(AH$9)=$C$3,AG85,0)</f>
        <v>0</v>
      </c>
      <c r="AI84" s="18">
        <f t="shared" ref="AI84" si="4173">AH84+IF(MONTH(AI$9)=$C$3,AH85,0)</f>
        <v>0</v>
      </c>
      <c r="AJ84" s="18">
        <f t="shared" ref="AJ84" si="4174">AI84+IF(MONTH(AJ$9)=$C$3,AI85,0)</f>
        <v>0</v>
      </c>
      <c r="AK84" s="18">
        <f t="shared" ref="AK84" si="4175">AJ84+IF(MONTH(AK$9)=$C$3,AJ85,0)</f>
        <v>0</v>
      </c>
      <c r="AL84" s="18">
        <f t="shared" ref="AL84" si="4176">AK84+IF(MONTH(AL$9)=$C$3,AK85,0)</f>
        <v>0</v>
      </c>
      <c r="AM84" s="18">
        <f t="shared" ref="AM84" si="4177">AL84+IF(MONTH(AM$9)=$C$3,AL85,0)</f>
        <v>0</v>
      </c>
      <c r="AN84" s="18">
        <f t="shared" ref="AN84" si="4178">AM84+IF(MONTH(AN$9)=$C$3,AM85,0)</f>
        <v>0</v>
      </c>
      <c r="AO84" s="18">
        <f t="shared" ref="AO84" si="4179">AN84+IF(MONTH(AO$9)=$C$3,AN85,0)</f>
        <v>0</v>
      </c>
      <c r="AP84" s="18">
        <f t="shared" ref="AP84" si="4180">AO84+IF(MONTH(AP$9)=$C$3,AO85,0)</f>
        <v>0</v>
      </c>
      <c r="AQ84" s="18">
        <f t="shared" ref="AQ84" si="4181">AP84+IF(MONTH(AQ$9)=$C$3,AP85,0)</f>
        <v>0</v>
      </c>
      <c r="AR84" s="18">
        <f t="shared" ref="AR84" si="4182">AQ84+IF(MONTH(AR$9)=$C$3,AQ85,0)</f>
        <v>0</v>
      </c>
      <c r="AS84" s="18">
        <f t="shared" ref="AS84" si="4183">AR84+IF(MONTH(AS$9)=$C$3,AR85,0)</f>
        <v>0</v>
      </c>
      <c r="AT84" s="18">
        <f t="shared" ref="AT84" si="4184">AS84+IF(MONTH(AT$9)=$C$3,AS85,0)</f>
        <v>0</v>
      </c>
      <c r="AU84" s="18">
        <f t="shared" ref="AU84" si="4185">AT84+IF(MONTH(AU$9)=$C$3,AT85,0)</f>
        <v>0</v>
      </c>
      <c r="AV84" s="18">
        <f t="shared" ref="AV84" si="4186">AU84+IF(MONTH(AV$9)=$C$3,AU85,0)</f>
        <v>0</v>
      </c>
      <c r="AW84" s="18">
        <f t="shared" ref="AW84" si="4187">AV84+IF(MONTH(AW$9)=$C$3,AV85,0)</f>
        <v>0</v>
      </c>
      <c r="AX84" s="18">
        <f t="shared" ref="AX84" si="4188">AW84+IF(MONTH(AX$9)=$C$3,AW85,0)</f>
        <v>0</v>
      </c>
      <c r="AY84" s="18">
        <f t="shared" ref="AY84" si="4189">AX84+IF(MONTH(AY$9)=$C$3,AX85,0)</f>
        <v>0</v>
      </c>
      <c r="AZ84" s="18">
        <f t="shared" ref="AZ84" si="4190">AY84+IF(MONTH(AZ$9)=$C$3,AY85,0)</f>
        <v>0</v>
      </c>
      <c r="BA84" s="18">
        <f t="shared" ref="BA84" si="4191">AZ84+IF(MONTH(BA$9)=$C$3,AZ85,0)</f>
        <v>0</v>
      </c>
      <c r="BB84" s="18">
        <f t="shared" ref="BB84" si="4192">BA84+IF(MONTH(BB$9)=$C$3,BA85,0)</f>
        <v>0</v>
      </c>
      <c r="BC84" s="18">
        <f t="shared" ref="BC84" si="4193">BB84+IF(MONTH(BC$9)=$C$3,BB85,0)</f>
        <v>0</v>
      </c>
      <c r="BD84" s="18">
        <f t="shared" ref="BD84" si="4194">BC84+IF(MONTH(BD$9)=$C$3,BC85,0)</f>
        <v>0</v>
      </c>
      <c r="BE84" s="18">
        <f t="shared" ref="BE84" si="4195">BD84+IF(MONTH(BE$9)=$C$3,BD85,0)</f>
        <v>0</v>
      </c>
      <c r="BF84" s="18">
        <f t="shared" ref="BF84" si="4196">BE84+IF(MONTH(BF$9)=$C$3,BE85,0)</f>
        <v>0</v>
      </c>
      <c r="BG84" s="18">
        <f t="shared" ref="BG84" si="4197">BF84+IF(MONTH(BG$9)=$C$3,BF85,0)</f>
        <v>0</v>
      </c>
      <c r="BH84" s="18">
        <f t="shared" ref="BH84" si="4198">BG84+IF(MONTH(BH$9)=$C$3,BG85,0)</f>
        <v>0</v>
      </c>
      <c r="BI84" s="18">
        <f t="shared" ref="BI84" si="4199">BH84+IF(MONTH(BI$9)=$C$3,BH85,0)</f>
        <v>0</v>
      </c>
      <c r="BJ84" s="18">
        <f t="shared" ref="BJ84" si="4200">BI84+IF(MONTH(BJ$9)=$C$3,BI85,0)</f>
        <v>0</v>
      </c>
      <c r="BK84" s="18">
        <f t="shared" ref="BK84" si="4201">BJ84+IF(MONTH(BK$9)=$C$3,BJ85,0)</f>
        <v>0</v>
      </c>
      <c r="BL84" s="18">
        <f t="shared" ref="BL84" si="4202">BK84+IF(MONTH(BL$9)=$C$3,BK85,0)</f>
        <v>0</v>
      </c>
      <c r="BM84" s="18">
        <f t="shared" ref="BM84" si="4203">BL84+IF(MONTH(BM$9)=$C$3,BL85,0)</f>
        <v>0</v>
      </c>
      <c r="BN84" s="18">
        <f t="shared" ref="BN84" si="4204">BM84+IF(MONTH(BN$9)=$C$3,BM85,0)</f>
        <v>0</v>
      </c>
      <c r="BO84" s="18">
        <f t="shared" ref="BO84" si="4205">BN84+IF(MONTH(BO$9)=$C$3,BN85,0)</f>
        <v>0</v>
      </c>
      <c r="BP84" s="18">
        <f t="shared" ref="BP84" si="4206">BO84+IF(MONTH(BP$9)=$C$3,BO85,0)</f>
        <v>0</v>
      </c>
      <c r="BQ84" s="18">
        <f t="shared" ref="BQ84" si="4207">BP84+IF(MONTH(BQ$9)=$C$3,BP85,0)</f>
        <v>0</v>
      </c>
      <c r="BR84" s="18">
        <f t="shared" ref="BR84" si="4208">BQ84+IF(MONTH(BR$9)=$C$3,BQ85,0)</f>
        <v>0</v>
      </c>
      <c r="BS84" s="18">
        <f t="shared" ref="BS84" si="4209">BR84+IF(MONTH(BS$9)=$C$3,BR85,0)</f>
        <v>0</v>
      </c>
      <c r="BT84" s="18">
        <f t="shared" ref="BT84" si="4210">BS84+IF(MONTH(BT$9)=$C$3,BS85,0)</f>
        <v>0</v>
      </c>
      <c r="BU84" s="18">
        <f t="shared" ref="BU84" si="4211">BT84+IF(MONTH(BU$9)=$C$3,BT85,0)</f>
        <v>0</v>
      </c>
      <c r="BV84" s="18">
        <f t="shared" ref="BV84" si="4212">BU84+IF(MONTH(BV$9)=$C$3,BU85,0)</f>
        <v>0</v>
      </c>
      <c r="BW84" s="18">
        <f t="shared" ref="BW84" si="4213">BV84+IF(MONTH(BW$9)=$C$3,BV85,0)</f>
        <v>0</v>
      </c>
      <c r="BX84" s="18">
        <f t="shared" ref="BX84" si="4214">BW84+IF(MONTH(BX$9)=$C$3,BW85,0)</f>
        <v>0</v>
      </c>
      <c r="BY84" s="18">
        <f t="shared" ref="BY84" si="4215">BX84+IF(MONTH(BY$9)=$C$3,BX85,0)</f>
        <v>0</v>
      </c>
      <c r="BZ84" s="18">
        <f t="shared" ref="BZ84" si="4216">BY84+IF(MONTH(BZ$9)=$C$3,BY85,0)</f>
        <v>0</v>
      </c>
      <c r="CA84" s="18">
        <f t="shared" ref="CA84" si="4217">BZ84+IF(MONTH(CA$9)=$C$3,BZ85,0)</f>
        <v>0</v>
      </c>
      <c r="CB84" s="18">
        <f t="shared" ref="CB84" si="4218">CA84+IF(MONTH(CB$9)=$C$3,CA85,0)</f>
        <v>0</v>
      </c>
      <c r="CC84" s="18">
        <f t="shared" ref="CC84" si="4219">CB84+IF(MONTH(CC$9)=$C$3,CB85,0)</f>
        <v>0</v>
      </c>
      <c r="CD84" s="18">
        <f t="shared" ref="CD84" si="4220">CC84+IF(MONTH(CD$9)=$C$3,CC85,0)</f>
        <v>0</v>
      </c>
      <c r="CE84" s="18">
        <f t="shared" ref="CE84" si="4221">CD84+IF(MONTH(CE$9)=$C$3,CD85,0)</f>
        <v>0</v>
      </c>
      <c r="CF84" s="18">
        <f t="shared" ref="CF84" si="4222">CE84+IF(MONTH(CF$9)=$C$3,CE85,0)</f>
        <v>0</v>
      </c>
      <c r="CG84" s="18">
        <f t="shared" ref="CG84" si="4223">CF84+IF(MONTH(CG$9)=$C$3,CF85,0)</f>
        <v>0</v>
      </c>
      <c r="CH84" s="18">
        <f t="shared" ref="CH84" si="4224">CG84+IF(MONTH(CH$9)=$C$3,CG85,0)</f>
        <v>0</v>
      </c>
      <c r="CI84" s="18">
        <f t="shared" ref="CI84" si="4225">CH84+IF(MONTH(CI$9)=$C$3,CH85,0)</f>
        <v>0</v>
      </c>
      <c r="CJ84" s="18">
        <f t="shared" ref="CJ84" si="4226">CI84+IF(MONTH(CJ$9)=$C$3,CI85,0)</f>
        <v>0</v>
      </c>
      <c r="CK84" s="18">
        <f t="shared" ref="CK84" si="4227">CJ84+IF(MONTH(CK$9)=$C$3,CJ85,0)</f>
        <v>0</v>
      </c>
      <c r="CL84" s="18">
        <f t="shared" ref="CL84" si="4228">CK84+IF(MONTH(CL$9)=$C$3,CK85,0)</f>
        <v>0</v>
      </c>
      <c r="CM84" s="18">
        <f t="shared" ref="CM84" si="4229">CL84+IF(MONTH(CM$9)=$C$3,CL85,0)</f>
        <v>0</v>
      </c>
      <c r="CN84" s="18">
        <f t="shared" ref="CN84" si="4230">CM84+IF(MONTH(CN$9)=$C$3,CM85,0)</f>
        <v>0</v>
      </c>
      <c r="CO84" s="18">
        <f t="shared" ref="CO84" si="4231">CN84+IF(MONTH(CO$9)=$C$3,CN85,0)</f>
        <v>0</v>
      </c>
      <c r="CP84" s="18">
        <f t="shared" ref="CP84" si="4232">CO84+IF(MONTH(CP$9)=$C$3,CO85,0)</f>
        <v>0</v>
      </c>
      <c r="CQ84" s="18">
        <f t="shared" ref="CQ84" si="4233">CP84+IF(MONTH(CQ$9)=$C$3,CP85,0)</f>
        <v>0</v>
      </c>
      <c r="CR84" s="18">
        <f t="shared" ref="CR84" si="4234">CQ84+IF(MONTH(CR$9)=$C$3,CQ85,0)</f>
        <v>0</v>
      </c>
      <c r="CS84" s="18">
        <f t="shared" ref="CS84" si="4235">CR84+IF(MONTH(CS$9)=$C$3,CR85,0)</f>
        <v>0</v>
      </c>
      <c r="CT84" s="18">
        <f t="shared" ref="CT84" si="4236">CS84+IF(MONTH(CT$9)=$C$3,CS85,0)</f>
        <v>0</v>
      </c>
      <c r="CU84" s="18">
        <f t="shared" ref="CU84" si="4237">CT84+IF(MONTH(CU$9)=$C$3,CT85,0)</f>
        <v>0</v>
      </c>
      <c r="CV84" s="18">
        <f t="shared" ref="CV84" si="4238">CU84+IF(MONTH(CV$9)=$C$3,CU85,0)</f>
        <v>0</v>
      </c>
      <c r="CW84" s="18">
        <f t="shared" ref="CW84" si="4239">CV84+IF(MONTH(CW$9)=$C$3,CV85,0)</f>
        <v>0</v>
      </c>
      <c r="CX84" s="18">
        <f t="shared" ref="CX84" si="4240">CW84+IF(MONTH(CX$9)=$C$3,CW85,0)</f>
        <v>0</v>
      </c>
      <c r="CY84" s="18">
        <f t="shared" ref="CY84" si="4241">CX84+IF(MONTH(CY$9)=$C$3,CX85,0)</f>
        <v>0</v>
      </c>
      <c r="CZ84" s="18">
        <f t="shared" ref="CZ84" si="4242">CY84+IF(MONTH(CZ$9)=$C$3,CY85,0)</f>
        <v>0</v>
      </c>
      <c r="DA84" s="18">
        <f t="shared" ref="DA84" si="4243">CZ84+IF(MONTH(DA$9)=$C$3,CZ85,0)</f>
        <v>0</v>
      </c>
      <c r="DB84" s="18">
        <f t="shared" ref="DB84" si="4244">DA84+IF(MONTH(DB$9)=$C$3,DA85,0)</f>
        <v>0</v>
      </c>
      <c r="DC84" s="18">
        <f t="shared" ref="DC84" si="4245">DB84+IF(MONTH(DC$9)=$C$3,DB85,0)</f>
        <v>0</v>
      </c>
      <c r="DD84" s="18">
        <f t="shared" ref="DD84" si="4246">DC84+IF(MONTH(DD$9)=$C$3,DC85,0)</f>
        <v>0</v>
      </c>
      <c r="DE84" s="18">
        <f t="shared" ref="DE84" si="4247">DD84+IF(MONTH(DE$9)=$C$3,DD85,0)</f>
        <v>0</v>
      </c>
      <c r="DF84" s="18">
        <f t="shared" ref="DF84" si="4248">DE84+IF(MONTH(DF$9)=$C$3,DE85,0)</f>
        <v>0</v>
      </c>
      <c r="DG84" s="18">
        <f t="shared" ref="DG84" si="4249">DF84+IF(MONTH(DG$9)=$C$3,DF85,0)</f>
        <v>0</v>
      </c>
      <c r="DH84" s="18">
        <f t="shared" ref="DH84" si="4250">DG84+IF(MONTH(DH$9)=$C$3,DG85,0)</f>
        <v>0</v>
      </c>
      <c r="DI84" s="18">
        <f t="shared" ref="DI84" si="4251">DH84+IF(MONTH(DI$9)=$C$3,DH85,0)</f>
        <v>0</v>
      </c>
      <c r="DJ84" s="18">
        <f t="shared" ref="DJ84" si="4252">DI84+IF(MONTH(DJ$9)=$C$3,DI85,0)</f>
        <v>0</v>
      </c>
      <c r="DK84" s="18">
        <f t="shared" ref="DK84" si="4253">DJ84+IF(MONTH(DK$9)=$C$3,DJ85,0)</f>
        <v>0</v>
      </c>
      <c r="DL84" s="18">
        <f t="shared" ref="DL84" si="4254">DK84+IF(MONTH(DL$9)=$C$3,DK85,0)</f>
        <v>0</v>
      </c>
      <c r="DM84" s="18">
        <f t="shared" ref="DM84" si="4255">DL84+IF(MONTH(DM$9)=$C$3,DL85,0)</f>
        <v>0</v>
      </c>
      <c r="DN84" s="18">
        <f t="shared" ref="DN84" si="4256">DM84+IF(MONTH(DN$9)=$C$3,DM85,0)</f>
        <v>0</v>
      </c>
      <c r="DO84" s="18">
        <f t="shared" ref="DO84" si="4257">DN84+IF(MONTH(DO$9)=$C$3,DN85,0)</f>
        <v>0</v>
      </c>
      <c r="DP84" s="18">
        <f t="shared" ref="DP84" si="4258">DO84+IF(MONTH(DP$9)=$C$3,DO85,0)</f>
        <v>0</v>
      </c>
      <c r="DQ84" s="18">
        <f t="shared" ref="DQ84" si="4259">DP84+IF(MONTH(DQ$9)=$C$3,DP85,0)</f>
        <v>0</v>
      </c>
      <c r="DR84" s="18">
        <f t="shared" ref="DR84" si="4260">DQ84+IF(MONTH(DR$9)=$C$3,DQ85,0)</f>
        <v>0</v>
      </c>
      <c r="DS84" s="18">
        <f t="shared" ref="DS84" si="4261">DR84+IF(MONTH(DS$9)=$C$3,DR85,0)</f>
        <v>0</v>
      </c>
      <c r="DT84" s="18">
        <f t="shared" ref="DT84" si="4262">DS84+IF(MONTH(DT$9)=$C$3,DS85,0)</f>
        <v>0</v>
      </c>
      <c r="DU84" s="18">
        <f t="shared" ref="DU84" si="4263">DT84+IF(MONTH(DU$9)=$C$3,DT85,0)</f>
        <v>0</v>
      </c>
      <c r="DV84" s="18">
        <f t="shared" ref="DV84" si="4264">DU84+IF(MONTH(DV$9)=$C$3,DU85,0)</f>
        <v>0</v>
      </c>
      <c r="DW84" s="18">
        <f t="shared" ref="DW84" si="4265">DV84+IF(MONTH(DW$9)=$C$3,DV85,0)</f>
        <v>0</v>
      </c>
      <c r="DX84" s="18">
        <f t="shared" ref="DX84" si="4266">DW84+IF(MONTH(DX$9)=$C$3,DW85,0)</f>
        <v>0</v>
      </c>
      <c r="DY84" s="18">
        <f t="shared" ref="DY84" si="4267">DX84+IF(MONTH(DY$9)=$C$3,DX85,0)</f>
        <v>0</v>
      </c>
      <c r="DZ84" s="18">
        <f t="shared" ref="DZ84" si="4268">DY84+IF(MONTH(DZ$9)=$C$3,DY85,0)</f>
        <v>0</v>
      </c>
      <c r="EA84" s="18">
        <f t="shared" ref="EA84" si="4269">DZ84+IF(MONTH(EA$9)=$C$3,DZ85,0)</f>
        <v>0</v>
      </c>
      <c r="EB84" s="18">
        <f t="shared" ref="EB84" si="4270">EA84+IF(MONTH(EB$9)=$C$3,EA85,0)</f>
        <v>0</v>
      </c>
      <c r="EC84" s="18">
        <f t="shared" ref="EC84" si="4271">EB84+IF(MONTH(EC$9)=$C$3,EB85,0)</f>
        <v>0</v>
      </c>
      <c r="ED84" s="18">
        <f t="shared" ref="ED84" si="4272">EC84+IF(MONTH(ED$9)=$C$3,EC85,0)</f>
        <v>0</v>
      </c>
      <c r="EE84" s="18">
        <f t="shared" ref="EE84" si="4273">ED84+IF(MONTH(EE$9)=$C$3,ED85,0)</f>
        <v>0</v>
      </c>
      <c r="EF84" s="18">
        <f t="shared" ref="EF84" si="4274">EE84+IF(MONTH(EF$9)=$C$3,EE85,0)</f>
        <v>0</v>
      </c>
      <c r="EG84" s="18">
        <f t="shared" ref="EG84" si="4275">EF84+IF(MONTH(EG$9)=$C$3,EF85,0)</f>
        <v>0</v>
      </c>
      <c r="EH84" s="18">
        <f t="shared" ref="EH84" si="4276">EG84+IF(MONTH(EH$9)=$C$3,EG85,0)</f>
        <v>0</v>
      </c>
      <c r="EI84" s="18">
        <f t="shared" ref="EI84" si="4277">EH84+IF(MONTH(EI$9)=$C$3,EH85,0)</f>
        <v>0</v>
      </c>
      <c r="EJ84" s="18">
        <f t="shared" ref="EJ84" si="4278">EI84+IF(MONTH(EJ$9)=$C$3,EI85,0)</f>
        <v>0</v>
      </c>
      <c r="EK84" s="18">
        <f t="shared" ref="EK84" si="4279">EJ84+IF(MONTH(EK$9)=$C$3,EJ85,0)</f>
        <v>0</v>
      </c>
      <c r="EL84" s="18">
        <f t="shared" ref="EL84" si="4280">EK84+IF(MONTH(EL$9)=$C$3,EK85,0)</f>
        <v>0</v>
      </c>
      <c r="EM84" s="18">
        <f t="shared" ref="EM84" si="4281">EL84+IF(MONTH(EM$9)=$C$3,EL85,0)</f>
        <v>0</v>
      </c>
      <c r="EN84" s="18">
        <f t="shared" ref="EN84" si="4282">EM84+IF(MONTH(EN$9)=$C$3,EM85,0)</f>
        <v>0</v>
      </c>
      <c r="EO84" s="18">
        <f t="shared" ref="EO84" si="4283">EN84+IF(MONTH(EO$9)=$C$3,EN85,0)</f>
        <v>0</v>
      </c>
      <c r="EP84" s="18">
        <f t="shared" ref="EP84" si="4284">EO84+IF(MONTH(EP$9)=$C$3,EO85,0)</f>
        <v>0</v>
      </c>
      <c r="EQ84" s="18">
        <f t="shared" ref="EQ84" si="4285">EP84+IF(MONTH(EQ$9)=$C$3,EP85,0)</f>
        <v>0</v>
      </c>
      <c r="ER84" s="18">
        <f t="shared" ref="ER84" si="4286">EQ84+IF(MONTH(ER$9)=$C$3,EQ85,0)</f>
        <v>0</v>
      </c>
      <c r="ES84" s="18">
        <f t="shared" ref="ES84" si="4287">ER84+IF(MONTH(ES$9)=$C$3,ER85,0)</f>
        <v>0</v>
      </c>
      <c r="ET84" s="18">
        <f t="shared" ref="ET84" si="4288">ES84+IF(MONTH(ET$9)=$C$3,ES85,0)</f>
        <v>0</v>
      </c>
      <c r="EU84" s="18">
        <f t="shared" ref="EU84" si="4289">ET84+IF(MONTH(EU$9)=$C$3,ET85,0)</f>
        <v>0</v>
      </c>
      <c r="EV84" s="18">
        <f t="shared" ref="EV84" si="4290">EU84+IF(MONTH(EV$9)=$C$3,EU85,0)</f>
        <v>0</v>
      </c>
      <c r="EW84" s="18">
        <f t="shared" ref="EW84" si="4291">EV84+IF(MONTH(EW$9)=$C$3,EV85,0)</f>
        <v>0</v>
      </c>
      <c r="EX84" s="18">
        <f t="shared" ref="EX84" si="4292">EW84+IF(MONTH(EX$9)=$C$3,EW85,0)</f>
        <v>0</v>
      </c>
      <c r="EY84" s="18">
        <f t="shared" ref="EY84" si="4293">EX84+IF(MONTH(EY$9)=$C$3,EX85,0)</f>
        <v>0</v>
      </c>
      <c r="EZ84" s="18">
        <f t="shared" ref="EZ84" si="4294">EY84+IF(MONTH(EZ$9)=$C$3,EY85,0)</f>
        <v>0</v>
      </c>
      <c r="FA84" s="18">
        <f t="shared" ref="FA84" si="4295">EZ84+IF(MONTH(FA$9)=$C$3,EZ85,0)</f>
        <v>0</v>
      </c>
      <c r="FB84" s="18">
        <f t="shared" ref="FB84" si="4296">FA84+IF(MONTH(FB$9)=$C$3,FA85,0)</f>
        <v>0</v>
      </c>
      <c r="FC84" s="18">
        <f t="shared" ref="FC84" si="4297">FB84+IF(MONTH(FC$9)=$C$3,FB85,0)</f>
        <v>0</v>
      </c>
      <c r="FD84" s="18">
        <f t="shared" ref="FD84" si="4298">FC84+IF(MONTH(FD$9)=$C$3,FC85,0)</f>
        <v>0</v>
      </c>
      <c r="FE84" s="18">
        <f t="shared" ref="FE84" si="4299">FD84+IF(MONTH(FE$9)=$C$3,FD85,0)</f>
        <v>0</v>
      </c>
      <c r="FF84" s="18">
        <f t="shared" ref="FF84" si="4300">FE84+IF(MONTH(FF$9)=$C$3,FE85,0)</f>
        <v>0</v>
      </c>
      <c r="FG84" s="18">
        <f t="shared" ref="FG84" si="4301">FF84+IF(MONTH(FG$9)=$C$3,FF85,0)</f>
        <v>0</v>
      </c>
      <c r="FH84" s="18">
        <f t="shared" ref="FH84" si="4302">FG84+IF(MONTH(FH$9)=$C$3,FG85,0)</f>
        <v>0</v>
      </c>
      <c r="FI84" s="18">
        <f t="shared" ref="FI84" si="4303">FH84+IF(MONTH(FI$9)=$C$3,FH85,0)</f>
        <v>0</v>
      </c>
    </row>
    <row r="85" spans="1:165" x14ac:dyDescent="0.3">
      <c r="A85" s="3">
        <v>629300</v>
      </c>
      <c r="B85" s="3" t="s">
        <v>36</v>
      </c>
      <c r="C85" s="1" t="str">
        <f>IF(C84&lt;&gt;"",C84,"")</f>
        <v>Yyyy</v>
      </c>
      <c r="D85" s="1">
        <f>D84</f>
        <v>2</v>
      </c>
      <c r="J85" s="6">
        <f t="shared" ref="J85" si="4304">IF(J$8&lt;$F84,0,IF(J$8=$F84,$G84,IF(MONTH(J$9)=$C$3,0,I85)))</f>
        <v>0</v>
      </c>
      <c r="K85" s="6">
        <f t="shared" ref="K85" si="4305">IF(K$8&lt;$F84,0,IF(K$8=$F84,$G84,IF(MONTH(K$9)=$C$3,0,J85)))</f>
        <v>0</v>
      </c>
      <c r="L85" s="6">
        <f t="shared" ref="L85" si="4306">IF(L$8&lt;$F84,0,IF(L$8=$F84,$G84,IF(MONTH(L$9)=$C$3,0,K85)))</f>
        <v>0</v>
      </c>
      <c r="M85" s="6">
        <f t="shared" ref="M85" si="4307">IF(M$8&lt;$F84,0,IF(M$8=$F84,$G84,IF(MONTH(M$9)=$C$3,0,L85)))</f>
        <v>0</v>
      </c>
      <c r="N85" s="6">
        <f t="shared" ref="N85" si="4308">IF(N$8&lt;$F84,0,IF(N$8=$F84,$G84,IF(MONTH(N$9)=$C$3,0,M85)))</f>
        <v>0</v>
      </c>
      <c r="O85" s="6">
        <f t="shared" ref="O85" si="4309">IF(O$8&lt;$F84,0,IF(O$8=$F84,$G84,IF(MONTH(O$9)=$C$3,0,N85)))</f>
        <v>0</v>
      </c>
      <c r="P85" s="6">
        <f t="shared" ref="P85" si="4310">IF(P$8&lt;$F84,0,IF(P$8=$F84,$G84,IF(MONTH(P$9)=$C$3,0,O85)))</f>
        <v>0</v>
      </c>
      <c r="Q85" s="6">
        <f t="shared" ref="Q85" si="4311">IF(Q$8&lt;$F84,0,IF(Q$8=$F84,$G84,IF(MONTH(Q$9)=$C$3,0,P85)))</f>
        <v>0</v>
      </c>
      <c r="R85" s="6">
        <f t="shared" ref="R85" si="4312">IF(R$8&lt;$F84,0,IF(R$8=$F84,$G84,IF(MONTH(R$9)=$C$3,0,Q85)))</f>
        <v>0</v>
      </c>
      <c r="S85" s="6">
        <f t="shared" ref="S85" si="4313">IF(S$8&lt;$F84,0,IF(S$8=$F84,$G84,IF(MONTH(S$9)=$C$3,0,R85)))</f>
        <v>0</v>
      </c>
      <c r="T85" s="6">
        <f t="shared" ref="T85" si="4314">IF(T$8&lt;$F84,0,IF(T$8=$F84,$G84,IF(MONTH(T$9)=$C$3,0,S85)))</f>
        <v>0</v>
      </c>
      <c r="U85" s="6">
        <f t="shared" ref="U85" si="4315">IF(U$8&lt;$F84,0,IF(U$8=$F84,$G84,IF(MONTH(U$9)=$C$3,0,T85)))</f>
        <v>0</v>
      </c>
      <c r="V85" s="6">
        <f t="shared" ref="V85" si="4316">IF(V$8&lt;$F84,0,IF(V$8=$F84,$G84,IF(MONTH(V$9)=$C$3,0,U85)))</f>
        <v>0</v>
      </c>
      <c r="W85" s="6">
        <f t="shared" ref="W85" si="4317">IF(W$8&lt;$F84,0,IF(W$8=$F84,$G84,IF(MONTH(W$9)=$C$3,0,V85)))</f>
        <v>0</v>
      </c>
      <c r="X85" s="6">
        <f t="shared" ref="X85" si="4318">IF(X$8&lt;$F84,0,IF(X$8=$F84,$G84,IF(MONTH(X$9)=$C$3,0,W85)))</f>
        <v>0</v>
      </c>
      <c r="Y85" s="6">
        <f t="shared" ref="Y85" si="4319">IF(Y$8&lt;$F84,0,IF(Y$8=$F84,$G84,IF(MONTH(Y$9)=$C$3,0,X85)))</f>
        <v>0</v>
      </c>
      <c r="Z85" s="6">
        <f t="shared" ref="Z85" si="4320">IF(Z$8&lt;$F84,0,IF(Z$8=$F84,$G84,IF(MONTH(Z$9)=$C$3,0,Y85)))</f>
        <v>0</v>
      </c>
      <c r="AA85" s="6">
        <f t="shared" ref="AA85" si="4321">IF(AA$8&lt;$F84,0,IF(AA$8=$F84,$G84,IF(MONTH(AA$9)=$C$3,0,Z85)))</f>
        <v>0</v>
      </c>
      <c r="AB85" s="6">
        <f t="shared" ref="AB85" si="4322">IF(AB$8&lt;$F84,0,IF(AB$8=$F84,$G84,IF(MONTH(AB$9)=$C$3,0,AA85)))</f>
        <v>0</v>
      </c>
      <c r="AC85" s="6">
        <f t="shared" ref="AC85" si="4323">IF(AC$8&lt;$F84,0,IF(AC$8=$F84,$G84,IF(MONTH(AC$9)=$C$3,0,AB85)))</f>
        <v>0</v>
      </c>
      <c r="AD85" s="6">
        <f t="shared" ref="AD85" si="4324">IF(AD$8&lt;$F84,0,IF(AD$8=$F84,$G84,IF(MONTH(AD$9)=$C$3,0,AC85)))</f>
        <v>0</v>
      </c>
      <c r="AE85" s="6">
        <f t="shared" ref="AE85" si="4325">IF(AE$8&lt;$F84,0,IF(AE$8=$F84,$G84,IF(MONTH(AE$9)=$C$3,0,AD85)))</f>
        <v>0</v>
      </c>
      <c r="AF85" s="6">
        <f t="shared" ref="AF85" si="4326">IF(AF$8&lt;$F84,0,IF(AF$8=$F84,$G84,IF(MONTH(AF$9)=$C$3,0,AE85)))</f>
        <v>0</v>
      </c>
      <c r="AG85" s="6">
        <f t="shared" ref="AG85" si="4327">IF(AG$8&lt;$F84,0,IF(AG$8=$F84,$G84,IF(MONTH(AG$9)=$C$3,0,AF85)))</f>
        <v>0</v>
      </c>
      <c r="AH85" s="6">
        <f t="shared" ref="AH85" si="4328">IF(AH$8&lt;$F84,0,IF(AH$8=$F84,$G84,IF(MONTH(AH$9)=$C$3,0,AG85)))</f>
        <v>0</v>
      </c>
      <c r="AI85" s="6">
        <f t="shared" ref="AI85" si="4329">IF(AI$8&lt;$F84,0,IF(AI$8=$F84,$G84,IF(MONTH(AI$9)=$C$3,0,AH85)))</f>
        <v>0</v>
      </c>
      <c r="AJ85" s="6">
        <f t="shared" ref="AJ85" si="4330">IF(AJ$8&lt;$F84,0,IF(AJ$8=$F84,$G84,IF(MONTH(AJ$9)=$C$3,0,AI85)))</f>
        <v>0</v>
      </c>
      <c r="AK85" s="6">
        <f t="shared" ref="AK85" si="4331">IF(AK$8&lt;$F84,0,IF(AK$8=$F84,$G84,IF(MONTH(AK$9)=$C$3,0,AJ85)))</f>
        <v>0</v>
      </c>
      <c r="AL85" s="6">
        <f t="shared" ref="AL85" si="4332">IF(AL$8&lt;$F84,0,IF(AL$8=$F84,$G84,IF(MONTH(AL$9)=$C$3,0,AK85)))</f>
        <v>0</v>
      </c>
      <c r="AM85" s="6">
        <f t="shared" ref="AM85" si="4333">IF(AM$8&lt;$F84,0,IF(AM$8=$F84,$G84,IF(MONTH(AM$9)=$C$3,0,AL85)))</f>
        <v>0</v>
      </c>
      <c r="AN85" s="6">
        <f t="shared" ref="AN85" si="4334">IF(AN$8&lt;$F84,0,IF(AN$8=$F84,$G84,IF(MONTH(AN$9)=$C$3,0,AM85)))</f>
        <v>0</v>
      </c>
      <c r="AO85" s="6">
        <f t="shared" ref="AO85" si="4335">IF(AO$8&lt;$F84,0,IF(AO$8=$F84,$G84,IF(MONTH(AO$9)=$C$3,0,AN85)))</f>
        <v>0</v>
      </c>
      <c r="AP85" s="6">
        <f t="shared" ref="AP85" si="4336">IF(AP$8&lt;$F84,0,IF(AP$8=$F84,$G84,IF(MONTH(AP$9)=$C$3,0,AO85)))</f>
        <v>0</v>
      </c>
      <c r="AQ85" s="6">
        <f t="shared" ref="AQ85" si="4337">IF(AQ$8&lt;$F84,0,IF(AQ$8=$F84,$G84,IF(MONTH(AQ$9)=$C$3,0,AP85)))</f>
        <v>0</v>
      </c>
      <c r="AR85" s="6">
        <f t="shared" ref="AR85" si="4338">IF(AR$8&lt;$F84,0,IF(AR$8=$F84,$G84,IF(MONTH(AR$9)=$C$3,0,AQ85)))</f>
        <v>0</v>
      </c>
      <c r="AS85" s="6">
        <f t="shared" ref="AS85" si="4339">IF(AS$8&lt;$F84,0,IF(AS$8=$F84,$G84,IF(MONTH(AS$9)=$C$3,0,AR85)))</f>
        <v>0</v>
      </c>
      <c r="AT85" s="6">
        <f t="shared" ref="AT85" si="4340">IF(AT$8&lt;$F84,0,IF(AT$8=$F84,$G84,IF(MONTH(AT$9)=$C$3,0,AS85)))</f>
        <v>0</v>
      </c>
      <c r="AU85" s="6">
        <f t="shared" ref="AU85" si="4341">IF(AU$8&lt;$F84,0,IF(AU$8=$F84,$G84,IF(MONTH(AU$9)=$C$3,0,AT85)))</f>
        <v>0</v>
      </c>
      <c r="AV85" s="6">
        <f t="shared" ref="AV85" si="4342">IF(AV$8&lt;$F84,0,IF(AV$8=$F84,$G84,IF(MONTH(AV$9)=$C$3,0,AU85)))</f>
        <v>0</v>
      </c>
      <c r="AW85" s="6">
        <f t="shared" ref="AW85" si="4343">IF(AW$8&lt;$F84,0,IF(AW$8=$F84,$G84,IF(MONTH(AW$9)=$C$3,0,AV85)))</f>
        <v>0</v>
      </c>
      <c r="AX85" s="6">
        <f t="shared" ref="AX85" si="4344">IF(AX$8&lt;$F84,0,IF(AX$8=$F84,$G84,IF(MONTH(AX$9)=$C$3,0,AW85)))</f>
        <v>0</v>
      </c>
      <c r="AY85" s="6">
        <f t="shared" ref="AY85" si="4345">IF(AY$8&lt;$F84,0,IF(AY$8=$F84,$G84,IF(MONTH(AY$9)=$C$3,0,AX85)))</f>
        <v>0</v>
      </c>
      <c r="AZ85" s="6">
        <f t="shared" ref="AZ85" si="4346">IF(AZ$8&lt;$F84,0,IF(AZ$8=$F84,$G84,IF(MONTH(AZ$9)=$C$3,0,AY85)))</f>
        <v>0</v>
      </c>
      <c r="BA85" s="6">
        <f t="shared" ref="BA85" si="4347">IF(BA$8&lt;$F84,0,IF(BA$8=$F84,$G84,IF(MONTH(BA$9)=$C$3,0,AZ85)))</f>
        <v>0</v>
      </c>
      <c r="BB85" s="6">
        <f t="shared" ref="BB85" si="4348">IF(BB$8&lt;$F84,0,IF(BB$8=$F84,$G84,IF(MONTH(BB$9)=$C$3,0,BA85)))</f>
        <v>0</v>
      </c>
      <c r="BC85" s="6">
        <f t="shared" ref="BC85" si="4349">IF(BC$8&lt;$F84,0,IF(BC$8=$F84,$G84,IF(MONTH(BC$9)=$C$3,0,BB85)))</f>
        <v>0</v>
      </c>
      <c r="BD85" s="6">
        <f t="shared" ref="BD85" si="4350">IF(BD$8&lt;$F84,0,IF(BD$8=$F84,$G84,IF(MONTH(BD$9)=$C$3,0,BC85)))</f>
        <v>0</v>
      </c>
      <c r="BE85" s="6">
        <f t="shared" ref="BE85" si="4351">IF(BE$8&lt;$F84,0,IF(BE$8=$F84,$G84,IF(MONTH(BE$9)=$C$3,0,BD85)))</f>
        <v>0</v>
      </c>
      <c r="BF85" s="6">
        <f t="shared" ref="BF85" si="4352">IF(BF$8&lt;$F84,0,IF(BF$8=$F84,$G84,IF(MONTH(BF$9)=$C$3,0,BE85)))</f>
        <v>0</v>
      </c>
      <c r="BG85" s="6">
        <f t="shared" ref="BG85" si="4353">IF(BG$8&lt;$F84,0,IF(BG$8=$F84,$G84,IF(MONTH(BG$9)=$C$3,0,BF85)))</f>
        <v>0</v>
      </c>
      <c r="BH85" s="6">
        <f t="shared" ref="BH85" si="4354">IF(BH$8&lt;$F84,0,IF(BH$8=$F84,$G84,IF(MONTH(BH$9)=$C$3,0,BG85)))</f>
        <v>0</v>
      </c>
      <c r="BI85" s="6">
        <f t="shared" ref="BI85" si="4355">IF(BI$8&lt;$F84,0,IF(BI$8=$F84,$G84,IF(MONTH(BI$9)=$C$3,0,BH85)))</f>
        <v>0</v>
      </c>
      <c r="BJ85" s="6">
        <f t="shared" ref="BJ85" si="4356">IF(BJ$8&lt;$F84,0,IF(BJ$8=$F84,$G84,IF(MONTH(BJ$9)=$C$3,0,BI85)))</f>
        <v>0</v>
      </c>
      <c r="BK85" s="6">
        <f t="shared" ref="BK85" si="4357">IF(BK$8&lt;$F84,0,IF(BK$8=$F84,$G84,IF(MONTH(BK$9)=$C$3,0,BJ85)))</f>
        <v>0</v>
      </c>
      <c r="BL85" s="6">
        <f t="shared" ref="BL85" si="4358">IF(BL$8&lt;$F84,0,IF(BL$8=$F84,$G84,IF(MONTH(BL$9)=$C$3,0,BK85)))</f>
        <v>0</v>
      </c>
      <c r="BM85" s="6">
        <f t="shared" ref="BM85" si="4359">IF(BM$8&lt;$F84,0,IF(BM$8=$F84,$G84,IF(MONTH(BM$9)=$C$3,0,BL85)))</f>
        <v>0</v>
      </c>
      <c r="BN85" s="6">
        <f t="shared" ref="BN85" si="4360">IF(BN$8&lt;$F84,0,IF(BN$8=$F84,$G84,IF(MONTH(BN$9)=$C$3,0,BM85)))</f>
        <v>0</v>
      </c>
      <c r="BO85" s="6">
        <f t="shared" ref="BO85" si="4361">IF(BO$8&lt;$F84,0,IF(BO$8=$F84,$G84,IF(MONTH(BO$9)=$C$3,0,BN85)))</f>
        <v>0</v>
      </c>
      <c r="BP85" s="6">
        <f t="shared" ref="BP85" si="4362">IF(BP$8&lt;$F84,0,IF(BP$8=$F84,$G84,IF(MONTH(BP$9)=$C$3,0,BO85)))</f>
        <v>0</v>
      </c>
      <c r="BQ85" s="6">
        <f t="shared" ref="BQ85" si="4363">IF(BQ$8&lt;$F84,0,IF(BQ$8=$F84,$G84,IF(MONTH(BQ$9)=$C$3,0,BP85)))</f>
        <v>0</v>
      </c>
      <c r="BR85" s="6">
        <f t="shared" ref="BR85" si="4364">IF(BR$8&lt;$F84,0,IF(BR$8=$F84,$G84,IF(MONTH(BR$9)=$C$3,0,BQ85)))</f>
        <v>0</v>
      </c>
      <c r="BS85" s="6">
        <f t="shared" ref="BS85" si="4365">IF(BS$8&lt;$F84,0,IF(BS$8=$F84,$G84,IF(MONTH(BS$9)=$C$3,0,BR85)))</f>
        <v>0</v>
      </c>
      <c r="BT85" s="6">
        <f t="shared" ref="BT85" si="4366">IF(BT$8&lt;$F84,0,IF(BT$8=$F84,$G84,IF(MONTH(BT$9)=$C$3,0,BS85)))</f>
        <v>0</v>
      </c>
      <c r="BU85" s="6">
        <f t="shared" ref="BU85" si="4367">IF(BU$8&lt;$F84,0,IF(BU$8=$F84,$G84,IF(MONTH(BU$9)=$C$3,0,BT85)))</f>
        <v>0</v>
      </c>
      <c r="BV85" s="6">
        <f t="shared" ref="BV85" si="4368">IF(BV$8&lt;$F84,0,IF(BV$8=$F84,$G84,IF(MONTH(BV$9)=$C$3,0,BU85)))</f>
        <v>0</v>
      </c>
      <c r="BW85" s="6">
        <f t="shared" ref="BW85" si="4369">IF(BW$8&lt;$F84,0,IF(BW$8=$F84,$G84,IF(MONTH(BW$9)=$C$3,0,BV85)))</f>
        <v>0</v>
      </c>
      <c r="BX85" s="6">
        <f t="shared" ref="BX85" si="4370">IF(BX$8&lt;$F84,0,IF(BX$8=$F84,$G84,IF(MONTH(BX$9)=$C$3,0,BW85)))</f>
        <v>0</v>
      </c>
      <c r="BY85" s="6">
        <f t="shared" ref="BY85" si="4371">IF(BY$8&lt;$F84,0,IF(BY$8=$F84,$G84,IF(MONTH(BY$9)=$C$3,0,BX85)))</f>
        <v>0</v>
      </c>
      <c r="BZ85" s="6">
        <f t="shared" ref="BZ85" si="4372">IF(BZ$8&lt;$F84,0,IF(BZ$8=$F84,$G84,IF(MONTH(BZ$9)=$C$3,0,BY85)))</f>
        <v>0</v>
      </c>
      <c r="CA85" s="6">
        <f t="shared" ref="CA85" si="4373">IF(CA$8&lt;$F84,0,IF(CA$8=$F84,$G84,IF(MONTH(CA$9)=$C$3,0,BZ85)))</f>
        <v>0</v>
      </c>
      <c r="CB85" s="6">
        <f t="shared" ref="CB85" si="4374">IF(CB$8&lt;$F84,0,IF(CB$8=$F84,$G84,IF(MONTH(CB$9)=$C$3,0,CA85)))</f>
        <v>0</v>
      </c>
      <c r="CC85" s="6">
        <f t="shared" ref="CC85" si="4375">IF(CC$8&lt;$F84,0,IF(CC$8=$F84,$G84,IF(MONTH(CC$9)=$C$3,0,CB85)))</f>
        <v>0</v>
      </c>
      <c r="CD85" s="6">
        <f t="shared" ref="CD85" si="4376">IF(CD$8&lt;$F84,0,IF(CD$8=$F84,$G84,IF(MONTH(CD$9)=$C$3,0,CC85)))</f>
        <v>0</v>
      </c>
      <c r="CE85" s="6">
        <f t="shared" ref="CE85" si="4377">IF(CE$8&lt;$F84,0,IF(CE$8=$F84,$G84,IF(MONTH(CE$9)=$C$3,0,CD85)))</f>
        <v>0</v>
      </c>
      <c r="CF85" s="6">
        <f t="shared" ref="CF85" si="4378">IF(CF$8&lt;$F84,0,IF(CF$8=$F84,$G84,IF(MONTH(CF$9)=$C$3,0,CE85)))</f>
        <v>0</v>
      </c>
      <c r="CG85" s="6">
        <f t="shared" ref="CG85" si="4379">IF(CG$8&lt;$F84,0,IF(CG$8=$F84,$G84,IF(MONTH(CG$9)=$C$3,0,CF85)))</f>
        <v>0</v>
      </c>
      <c r="CH85" s="6">
        <f t="shared" ref="CH85" si="4380">IF(CH$8&lt;$F84,0,IF(CH$8=$F84,$G84,IF(MONTH(CH$9)=$C$3,0,CG85)))</f>
        <v>0</v>
      </c>
      <c r="CI85" s="6">
        <f t="shared" ref="CI85" si="4381">IF(CI$8&lt;$F84,0,IF(CI$8=$F84,$G84,IF(MONTH(CI$9)=$C$3,0,CH85)))</f>
        <v>0</v>
      </c>
      <c r="CJ85" s="6">
        <f t="shared" ref="CJ85" si="4382">IF(CJ$8&lt;$F84,0,IF(CJ$8=$F84,$G84,IF(MONTH(CJ$9)=$C$3,0,CI85)))</f>
        <v>0</v>
      </c>
      <c r="CK85" s="6">
        <f t="shared" ref="CK85" si="4383">IF(CK$8&lt;$F84,0,IF(CK$8=$F84,$G84,IF(MONTH(CK$9)=$C$3,0,CJ85)))</f>
        <v>0</v>
      </c>
      <c r="CL85" s="6">
        <f t="shared" ref="CL85" si="4384">IF(CL$8&lt;$F84,0,IF(CL$8=$F84,$G84,IF(MONTH(CL$9)=$C$3,0,CK85)))</f>
        <v>0</v>
      </c>
      <c r="CM85" s="6">
        <f t="shared" ref="CM85" si="4385">IF(CM$8&lt;$F84,0,IF(CM$8=$F84,$G84,IF(MONTH(CM$9)=$C$3,0,CL85)))</f>
        <v>0</v>
      </c>
      <c r="CN85" s="6">
        <f t="shared" ref="CN85" si="4386">IF(CN$8&lt;$F84,0,IF(CN$8=$F84,$G84,IF(MONTH(CN$9)=$C$3,0,CM85)))</f>
        <v>0</v>
      </c>
      <c r="CO85" s="6">
        <f t="shared" ref="CO85" si="4387">IF(CO$8&lt;$F84,0,IF(CO$8=$F84,$G84,IF(MONTH(CO$9)=$C$3,0,CN85)))</f>
        <v>0</v>
      </c>
      <c r="CP85" s="6">
        <f t="shared" ref="CP85" si="4388">IF(CP$8&lt;$F84,0,IF(CP$8=$F84,$G84,IF(MONTH(CP$9)=$C$3,0,CO85)))</f>
        <v>0</v>
      </c>
      <c r="CQ85" s="6">
        <f t="shared" ref="CQ85" si="4389">IF(CQ$8&lt;$F84,0,IF(CQ$8=$F84,$G84,IF(MONTH(CQ$9)=$C$3,0,CP85)))</f>
        <v>0</v>
      </c>
      <c r="CR85" s="6">
        <f t="shared" ref="CR85" si="4390">IF(CR$8&lt;$F84,0,IF(CR$8=$F84,$G84,IF(MONTH(CR$9)=$C$3,0,CQ85)))</f>
        <v>0</v>
      </c>
      <c r="CS85" s="6">
        <f t="shared" ref="CS85" si="4391">IF(CS$8&lt;$F84,0,IF(CS$8=$F84,$G84,IF(MONTH(CS$9)=$C$3,0,CR85)))</f>
        <v>0</v>
      </c>
      <c r="CT85" s="6">
        <f t="shared" ref="CT85" si="4392">IF(CT$8&lt;$F84,0,IF(CT$8=$F84,$G84,IF(MONTH(CT$9)=$C$3,0,CS85)))</f>
        <v>0</v>
      </c>
      <c r="CU85" s="6">
        <f t="shared" ref="CU85" si="4393">IF(CU$8&lt;$F84,0,IF(CU$8=$F84,$G84,IF(MONTH(CU$9)=$C$3,0,CT85)))</f>
        <v>0</v>
      </c>
      <c r="CV85" s="6">
        <f t="shared" ref="CV85" si="4394">IF(CV$8&lt;$F84,0,IF(CV$8=$F84,$G84,IF(MONTH(CV$9)=$C$3,0,CU85)))</f>
        <v>0</v>
      </c>
      <c r="CW85" s="6">
        <f t="shared" ref="CW85" si="4395">IF(CW$8&lt;$F84,0,IF(CW$8=$F84,$G84,IF(MONTH(CW$9)=$C$3,0,CV85)))</f>
        <v>0</v>
      </c>
      <c r="CX85" s="6">
        <f t="shared" ref="CX85" si="4396">IF(CX$8&lt;$F84,0,IF(CX$8=$F84,$G84,IF(MONTH(CX$9)=$C$3,0,CW85)))</f>
        <v>0</v>
      </c>
      <c r="CY85" s="6">
        <f t="shared" ref="CY85" si="4397">IF(CY$8&lt;$F84,0,IF(CY$8=$F84,$G84,IF(MONTH(CY$9)=$C$3,0,CX85)))</f>
        <v>0</v>
      </c>
      <c r="CZ85" s="6">
        <f t="shared" ref="CZ85" si="4398">IF(CZ$8&lt;$F84,0,IF(CZ$8=$F84,$G84,IF(MONTH(CZ$9)=$C$3,0,CY85)))</f>
        <v>0</v>
      </c>
      <c r="DA85" s="6">
        <f t="shared" ref="DA85" si="4399">IF(DA$8&lt;$F84,0,IF(DA$8=$F84,$G84,IF(MONTH(DA$9)=$C$3,0,CZ85)))</f>
        <v>0</v>
      </c>
      <c r="DB85" s="6">
        <f t="shared" ref="DB85" si="4400">IF(DB$8&lt;$F84,0,IF(DB$8=$F84,$G84,IF(MONTH(DB$9)=$C$3,0,DA85)))</f>
        <v>0</v>
      </c>
      <c r="DC85" s="6">
        <f t="shared" ref="DC85" si="4401">IF(DC$8&lt;$F84,0,IF(DC$8=$F84,$G84,IF(MONTH(DC$9)=$C$3,0,DB85)))</f>
        <v>0</v>
      </c>
      <c r="DD85" s="6">
        <f t="shared" ref="DD85" si="4402">IF(DD$8&lt;$F84,0,IF(DD$8=$F84,$G84,IF(MONTH(DD$9)=$C$3,0,DC85)))</f>
        <v>0</v>
      </c>
      <c r="DE85" s="6">
        <f t="shared" ref="DE85" si="4403">IF(DE$8&lt;$F84,0,IF(DE$8=$F84,$G84,IF(MONTH(DE$9)=$C$3,0,DD85)))</f>
        <v>0</v>
      </c>
      <c r="DF85" s="6">
        <f t="shared" ref="DF85" si="4404">IF(DF$8&lt;$F84,0,IF(DF$8=$F84,$G84,IF(MONTH(DF$9)=$C$3,0,DE85)))</f>
        <v>0</v>
      </c>
      <c r="DG85" s="6">
        <f t="shared" ref="DG85" si="4405">IF(DG$8&lt;$F84,0,IF(DG$8=$F84,$G84,IF(MONTH(DG$9)=$C$3,0,DF85)))</f>
        <v>0</v>
      </c>
      <c r="DH85" s="6">
        <f t="shared" ref="DH85" si="4406">IF(DH$8&lt;$F84,0,IF(DH$8=$F84,$G84,IF(MONTH(DH$9)=$C$3,0,DG85)))</f>
        <v>0</v>
      </c>
      <c r="DI85" s="6">
        <f t="shared" ref="DI85" si="4407">IF(DI$8&lt;$F84,0,IF(DI$8=$F84,$G84,IF(MONTH(DI$9)=$C$3,0,DH85)))</f>
        <v>0</v>
      </c>
      <c r="DJ85" s="6">
        <f t="shared" ref="DJ85" si="4408">IF(DJ$8&lt;$F84,0,IF(DJ$8=$F84,$G84,IF(MONTH(DJ$9)=$C$3,0,DI85)))</f>
        <v>0</v>
      </c>
      <c r="DK85" s="6">
        <f t="shared" ref="DK85" si="4409">IF(DK$8&lt;$F84,0,IF(DK$8=$F84,$G84,IF(MONTH(DK$9)=$C$3,0,DJ85)))</f>
        <v>0</v>
      </c>
      <c r="DL85" s="6">
        <f t="shared" ref="DL85" si="4410">IF(DL$8&lt;$F84,0,IF(DL$8=$F84,$G84,IF(MONTH(DL$9)=$C$3,0,DK85)))</f>
        <v>0</v>
      </c>
      <c r="DM85" s="6">
        <f t="shared" ref="DM85" si="4411">IF(DM$8&lt;$F84,0,IF(DM$8=$F84,$G84,IF(MONTH(DM$9)=$C$3,0,DL85)))</f>
        <v>0</v>
      </c>
      <c r="DN85" s="6">
        <f t="shared" ref="DN85" si="4412">IF(DN$8&lt;$F84,0,IF(DN$8=$F84,$G84,IF(MONTH(DN$9)=$C$3,0,DM85)))</f>
        <v>0</v>
      </c>
      <c r="DO85" s="6">
        <f t="shared" ref="DO85" si="4413">IF(DO$8&lt;$F84,0,IF(DO$8=$F84,$G84,IF(MONTH(DO$9)=$C$3,0,DN85)))</f>
        <v>0</v>
      </c>
      <c r="DP85" s="6">
        <f t="shared" ref="DP85" si="4414">IF(DP$8&lt;$F84,0,IF(DP$8=$F84,$G84,IF(MONTH(DP$9)=$C$3,0,DO85)))</f>
        <v>0</v>
      </c>
      <c r="DQ85" s="6">
        <f t="shared" ref="DQ85" si="4415">IF(DQ$8&lt;$F84,0,IF(DQ$8=$F84,$G84,IF(MONTH(DQ$9)=$C$3,0,DP85)))</f>
        <v>0</v>
      </c>
      <c r="DR85" s="6">
        <f t="shared" ref="DR85" si="4416">IF(DR$8&lt;$F84,0,IF(DR$8=$F84,$G84,IF(MONTH(DR$9)=$C$3,0,DQ85)))</f>
        <v>0</v>
      </c>
      <c r="DS85" s="6">
        <f t="shared" ref="DS85" si="4417">IF(DS$8&lt;$F84,0,IF(DS$8=$F84,$G84,IF(MONTH(DS$9)=$C$3,0,DR85)))</f>
        <v>0</v>
      </c>
      <c r="DT85" s="6">
        <f t="shared" ref="DT85" si="4418">IF(DT$8&lt;$F84,0,IF(DT$8=$F84,$G84,IF(MONTH(DT$9)=$C$3,0,DS85)))</f>
        <v>0</v>
      </c>
      <c r="DU85" s="6">
        <f t="shared" ref="DU85" si="4419">IF(DU$8&lt;$F84,0,IF(DU$8=$F84,$G84,IF(MONTH(DU$9)=$C$3,0,DT85)))</f>
        <v>0</v>
      </c>
      <c r="DV85" s="6">
        <f t="shared" ref="DV85" si="4420">IF(DV$8&lt;$F84,0,IF(DV$8=$F84,$G84,IF(MONTH(DV$9)=$C$3,0,DU85)))</f>
        <v>0</v>
      </c>
      <c r="DW85" s="6">
        <f t="shared" ref="DW85" si="4421">IF(DW$8&lt;$F84,0,IF(DW$8=$F84,$G84,IF(MONTH(DW$9)=$C$3,0,DV85)))</f>
        <v>0</v>
      </c>
      <c r="DX85" s="6">
        <f t="shared" ref="DX85" si="4422">IF(DX$8&lt;$F84,0,IF(DX$8=$F84,$G84,IF(MONTH(DX$9)=$C$3,0,DW85)))</f>
        <v>0</v>
      </c>
      <c r="DY85" s="6">
        <f t="shared" ref="DY85" si="4423">IF(DY$8&lt;$F84,0,IF(DY$8=$F84,$G84,IF(MONTH(DY$9)=$C$3,0,DX85)))</f>
        <v>0</v>
      </c>
      <c r="DZ85" s="6">
        <f t="shared" ref="DZ85" si="4424">IF(DZ$8&lt;$F84,0,IF(DZ$8=$F84,$G84,IF(MONTH(DZ$9)=$C$3,0,DY85)))</f>
        <v>0</v>
      </c>
      <c r="EA85" s="6">
        <f t="shared" ref="EA85" si="4425">IF(EA$8&lt;$F84,0,IF(EA$8=$F84,$G84,IF(MONTH(EA$9)=$C$3,0,DZ85)))</f>
        <v>0</v>
      </c>
      <c r="EB85" s="6">
        <f t="shared" ref="EB85" si="4426">IF(EB$8&lt;$F84,0,IF(EB$8=$F84,$G84,IF(MONTH(EB$9)=$C$3,0,EA85)))</f>
        <v>0</v>
      </c>
      <c r="EC85" s="6">
        <f t="shared" ref="EC85" si="4427">IF(EC$8&lt;$F84,0,IF(EC$8=$F84,$G84,IF(MONTH(EC$9)=$C$3,0,EB85)))</f>
        <v>0</v>
      </c>
      <c r="ED85" s="6">
        <f t="shared" ref="ED85" si="4428">IF(ED$8&lt;$F84,0,IF(ED$8=$F84,$G84,IF(MONTH(ED$9)=$C$3,0,EC85)))</f>
        <v>0</v>
      </c>
      <c r="EE85" s="6">
        <f t="shared" ref="EE85" si="4429">IF(EE$8&lt;$F84,0,IF(EE$8=$F84,$G84,IF(MONTH(EE$9)=$C$3,0,ED85)))</f>
        <v>0</v>
      </c>
      <c r="EF85" s="6">
        <f t="shared" ref="EF85" si="4430">IF(EF$8&lt;$F84,0,IF(EF$8=$F84,$G84,IF(MONTH(EF$9)=$C$3,0,EE85)))</f>
        <v>0</v>
      </c>
      <c r="EG85" s="6">
        <f t="shared" ref="EG85" si="4431">IF(EG$8&lt;$F84,0,IF(EG$8=$F84,$G84,IF(MONTH(EG$9)=$C$3,0,EF85)))</f>
        <v>0</v>
      </c>
      <c r="EH85" s="6">
        <f t="shared" ref="EH85" si="4432">IF(EH$8&lt;$F84,0,IF(EH$8=$F84,$G84,IF(MONTH(EH$9)=$C$3,0,EG85)))</f>
        <v>0</v>
      </c>
      <c r="EI85" s="6">
        <f t="shared" ref="EI85" si="4433">IF(EI$8&lt;$F84,0,IF(EI$8=$F84,$G84,IF(MONTH(EI$9)=$C$3,0,EH85)))</f>
        <v>0</v>
      </c>
      <c r="EJ85" s="6">
        <f t="shared" ref="EJ85" si="4434">IF(EJ$8&lt;$F84,0,IF(EJ$8=$F84,$G84,IF(MONTH(EJ$9)=$C$3,0,EI85)))</f>
        <v>0</v>
      </c>
      <c r="EK85" s="6">
        <f t="shared" ref="EK85" si="4435">IF(EK$8&lt;$F84,0,IF(EK$8=$F84,$G84,IF(MONTH(EK$9)=$C$3,0,EJ85)))</f>
        <v>0</v>
      </c>
      <c r="EL85" s="6">
        <f t="shared" ref="EL85" si="4436">IF(EL$8&lt;$F84,0,IF(EL$8=$F84,$G84,IF(MONTH(EL$9)=$C$3,0,EK85)))</f>
        <v>0</v>
      </c>
      <c r="EM85" s="6">
        <f t="shared" ref="EM85" si="4437">IF(EM$8&lt;$F84,0,IF(EM$8=$F84,$G84,IF(MONTH(EM$9)=$C$3,0,EL85)))</f>
        <v>0</v>
      </c>
      <c r="EN85" s="6">
        <f t="shared" ref="EN85" si="4438">IF(EN$8&lt;$F84,0,IF(EN$8=$F84,$G84,IF(MONTH(EN$9)=$C$3,0,EM85)))</f>
        <v>0</v>
      </c>
      <c r="EO85" s="6">
        <f t="shared" ref="EO85" si="4439">IF(EO$8&lt;$F84,0,IF(EO$8=$F84,$G84,IF(MONTH(EO$9)=$C$3,0,EN85)))</f>
        <v>0</v>
      </c>
      <c r="EP85" s="6">
        <f t="shared" ref="EP85" si="4440">IF(EP$8&lt;$F84,0,IF(EP$8=$F84,$G84,IF(MONTH(EP$9)=$C$3,0,EO85)))</f>
        <v>0</v>
      </c>
      <c r="EQ85" s="6">
        <f t="shared" ref="EQ85" si="4441">IF(EQ$8&lt;$F84,0,IF(EQ$8=$F84,$G84,IF(MONTH(EQ$9)=$C$3,0,EP85)))</f>
        <v>0</v>
      </c>
      <c r="ER85" s="6">
        <f t="shared" ref="ER85" si="4442">IF(ER$8&lt;$F84,0,IF(ER$8=$F84,$G84,IF(MONTH(ER$9)=$C$3,0,EQ85)))</f>
        <v>0</v>
      </c>
      <c r="ES85" s="6">
        <f t="shared" ref="ES85" si="4443">IF(ES$8&lt;$F84,0,IF(ES$8=$F84,$G84,IF(MONTH(ES$9)=$C$3,0,ER85)))</f>
        <v>0</v>
      </c>
      <c r="ET85" s="6">
        <f t="shared" ref="ET85" si="4444">IF(ET$8&lt;$F84,0,IF(ET$8=$F84,$G84,IF(MONTH(ET$9)=$C$3,0,ES85)))</f>
        <v>0</v>
      </c>
      <c r="EU85" s="6">
        <f t="shared" ref="EU85" si="4445">IF(EU$8&lt;$F84,0,IF(EU$8=$F84,$G84,IF(MONTH(EU$9)=$C$3,0,ET85)))</f>
        <v>0</v>
      </c>
      <c r="EV85" s="6">
        <f t="shared" ref="EV85" si="4446">IF(EV$8&lt;$F84,0,IF(EV$8=$F84,$G84,IF(MONTH(EV$9)=$C$3,0,EU85)))</f>
        <v>0</v>
      </c>
      <c r="EW85" s="6">
        <f t="shared" ref="EW85" si="4447">IF(EW$8&lt;$F84,0,IF(EW$8=$F84,$G84,IF(MONTH(EW$9)=$C$3,0,EV85)))</f>
        <v>0</v>
      </c>
      <c r="EX85" s="6">
        <f t="shared" ref="EX85" si="4448">IF(EX$8&lt;$F84,0,IF(EX$8=$F84,$G84,IF(MONTH(EX$9)=$C$3,0,EW85)))</f>
        <v>0</v>
      </c>
      <c r="EY85" s="6">
        <f t="shared" ref="EY85" si="4449">IF(EY$8&lt;$F84,0,IF(EY$8=$F84,$G84,IF(MONTH(EY$9)=$C$3,0,EX85)))</f>
        <v>0</v>
      </c>
      <c r="EZ85" s="6">
        <f t="shared" ref="EZ85" si="4450">IF(EZ$8&lt;$F84,0,IF(EZ$8=$F84,$G84,IF(MONTH(EZ$9)=$C$3,0,EY85)))</f>
        <v>0</v>
      </c>
      <c r="FA85" s="6">
        <f t="shared" ref="FA85" si="4451">IF(FA$8&lt;$F84,0,IF(FA$8=$F84,$G84,IF(MONTH(FA$9)=$C$3,0,EZ85)))</f>
        <v>0</v>
      </c>
      <c r="FB85" s="6">
        <f t="shared" ref="FB85" si="4452">IF(FB$8&lt;$F84,0,IF(FB$8=$F84,$G84,IF(MONTH(FB$9)=$C$3,0,FA85)))</f>
        <v>0</v>
      </c>
      <c r="FC85" s="6">
        <f t="shared" ref="FC85" si="4453">IF(FC$8&lt;$F84,0,IF(FC$8=$F84,$G84,IF(MONTH(FC$9)=$C$3,0,FB85)))</f>
        <v>0</v>
      </c>
      <c r="FD85" s="6">
        <f t="shared" ref="FD85" si="4454">IF(FD$8&lt;$F84,0,IF(FD$8=$F84,$G84,IF(MONTH(FD$9)=$C$3,0,FC85)))</f>
        <v>0</v>
      </c>
      <c r="FE85" s="6">
        <f t="shared" ref="FE85" si="4455">IF(FE$8&lt;$F84,0,IF(FE$8=$F84,$G84,IF(MONTH(FE$9)=$C$3,0,FD85)))</f>
        <v>0</v>
      </c>
      <c r="FF85" s="6">
        <f t="shared" ref="FF85" si="4456">IF(FF$8&lt;$F84,0,IF(FF$8=$F84,$G84,IF(MONTH(FF$9)=$C$3,0,FE85)))</f>
        <v>0</v>
      </c>
      <c r="FG85" s="6">
        <f t="shared" ref="FG85" si="4457">IF(FG$8&lt;$F84,0,IF(FG$8=$F84,$G84,IF(MONTH(FG$9)=$C$3,0,FF85)))</f>
        <v>0</v>
      </c>
      <c r="FH85" s="6">
        <f t="shared" ref="FH85" si="4458">IF(FH$8&lt;$F84,0,IF(FH$8=$F84,$G84,IF(MONTH(FH$9)=$C$3,0,FG85)))</f>
        <v>0</v>
      </c>
      <c r="FI85" s="6">
        <f t="shared" ref="FI85" si="4459">IF(FI$8&lt;$F84,0,IF(FI$8=$F84,$G84,IF(MONTH(FI$9)=$C$3,0,FH85)))</f>
        <v>0</v>
      </c>
    </row>
    <row r="86" spans="1:165" x14ac:dyDescent="0.3">
      <c r="A86" s="3">
        <v>629100</v>
      </c>
      <c r="B86" s="3" t="s">
        <v>37</v>
      </c>
      <c r="C86" s="1" t="str">
        <f t="shared" ref="C86:C89" si="4460">IF(C85&lt;&gt;"",C85,"")</f>
        <v>Yyyy</v>
      </c>
      <c r="D86" s="1">
        <f t="shared" ref="D86:D89" si="4461">D85</f>
        <v>2</v>
      </c>
      <c r="J86" s="6">
        <f t="shared" ref="J86" si="4462">I86+IF(MONTH(J$9)=$C$3,I87,0)</f>
        <v>0</v>
      </c>
      <c r="K86" s="6">
        <f t="shared" ref="K86" si="4463">J86+IF(MONTH(K$9)=$C$3,J87,0)</f>
        <v>0</v>
      </c>
      <c r="L86" s="6">
        <f t="shared" ref="L86" si="4464">K86+IF(MONTH(L$9)=$C$3,K87,0)</f>
        <v>0</v>
      </c>
      <c r="M86" s="6">
        <f t="shared" ref="M86" si="4465">L86+IF(MONTH(M$9)=$C$3,L87,0)</f>
        <v>0</v>
      </c>
      <c r="N86" s="6">
        <f t="shared" ref="N86" si="4466">M86+IF(MONTH(N$9)=$C$3,M87,0)</f>
        <v>0</v>
      </c>
      <c r="O86" s="6">
        <f t="shared" ref="O86" si="4467">N86+IF(MONTH(O$9)=$C$3,N87,0)</f>
        <v>0</v>
      </c>
      <c r="P86" s="6">
        <f t="shared" ref="P86" si="4468">O86+IF(MONTH(P$9)=$C$3,O87,0)</f>
        <v>0</v>
      </c>
      <c r="Q86" s="6">
        <f t="shared" ref="Q86" si="4469">P86+IF(MONTH(Q$9)=$C$3,P87,0)</f>
        <v>0</v>
      </c>
      <c r="R86" s="6">
        <f t="shared" ref="R86" si="4470">Q86+IF(MONTH(R$9)=$C$3,Q87,0)</f>
        <v>0</v>
      </c>
      <c r="S86" s="6">
        <f t="shared" ref="S86" si="4471">R86+IF(MONTH(S$9)=$C$3,R87,0)</f>
        <v>0</v>
      </c>
      <c r="T86" s="6">
        <f t="shared" ref="T86" si="4472">S86+IF(MONTH(T$9)=$C$3,S87,0)</f>
        <v>0</v>
      </c>
      <c r="U86" s="6">
        <f t="shared" ref="U86" si="4473">T86+IF(MONTH(U$9)=$C$3,T87,0)</f>
        <v>0</v>
      </c>
      <c r="V86" s="6">
        <f t="shared" ref="V86" si="4474">U86+IF(MONTH(V$9)=$C$3,U87,0)</f>
        <v>0</v>
      </c>
      <c r="W86" s="6">
        <f t="shared" ref="W86" si="4475">V86+IF(MONTH(W$9)=$C$3,V87,0)</f>
        <v>0</v>
      </c>
      <c r="X86" s="6">
        <f t="shared" ref="X86" si="4476">W86+IF(MONTH(X$9)=$C$3,W87,0)</f>
        <v>0</v>
      </c>
      <c r="Y86" s="6">
        <f t="shared" ref="Y86" si="4477">X86+IF(MONTH(Y$9)=$C$3,X87,0)</f>
        <v>0</v>
      </c>
      <c r="Z86" s="6">
        <f t="shared" ref="Z86" si="4478">Y86+IF(MONTH(Z$9)=$C$3,Y87,0)</f>
        <v>0</v>
      </c>
      <c r="AA86" s="6">
        <f t="shared" ref="AA86" si="4479">Z86+IF(MONTH(AA$9)=$C$3,Z87,0)</f>
        <v>0</v>
      </c>
      <c r="AB86" s="6">
        <f t="shared" ref="AB86" si="4480">AA86+IF(MONTH(AB$9)=$C$3,AA87,0)</f>
        <v>0</v>
      </c>
      <c r="AC86" s="6">
        <f t="shared" ref="AC86" si="4481">AB86+IF(MONTH(AC$9)=$C$3,AB87,0)</f>
        <v>0</v>
      </c>
      <c r="AD86" s="6">
        <f t="shared" ref="AD86" si="4482">AC86+IF(MONTH(AD$9)=$C$3,AC87,0)</f>
        <v>0</v>
      </c>
      <c r="AE86" s="6">
        <f t="shared" ref="AE86" si="4483">AD86+IF(MONTH(AE$9)=$C$3,AD87,0)</f>
        <v>0</v>
      </c>
      <c r="AF86" s="6">
        <f t="shared" ref="AF86" si="4484">AE86+IF(MONTH(AF$9)=$C$3,AE87,0)</f>
        <v>0</v>
      </c>
      <c r="AG86" s="6">
        <f t="shared" ref="AG86" si="4485">AF86+IF(MONTH(AG$9)=$C$3,AF87,0)</f>
        <v>0</v>
      </c>
      <c r="AH86" s="6">
        <f t="shared" ref="AH86" si="4486">AG86+IF(MONTH(AH$9)=$C$3,AG87,0)</f>
        <v>0</v>
      </c>
      <c r="AI86" s="6">
        <f t="shared" ref="AI86" si="4487">AH86+IF(MONTH(AI$9)=$C$3,AH87,0)</f>
        <v>0</v>
      </c>
      <c r="AJ86" s="6">
        <f t="shared" ref="AJ86" si="4488">AI86+IF(MONTH(AJ$9)=$C$3,AI87,0)</f>
        <v>0</v>
      </c>
      <c r="AK86" s="6">
        <f t="shared" ref="AK86" si="4489">AJ86+IF(MONTH(AK$9)=$C$3,AJ87,0)</f>
        <v>0</v>
      </c>
      <c r="AL86" s="6">
        <f t="shared" ref="AL86" si="4490">AK86+IF(MONTH(AL$9)=$C$3,AK87,0)</f>
        <v>0</v>
      </c>
      <c r="AM86" s="6">
        <f t="shared" ref="AM86" si="4491">AL86+IF(MONTH(AM$9)=$C$3,AL87,0)</f>
        <v>0</v>
      </c>
      <c r="AN86" s="6">
        <f t="shared" ref="AN86" si="4492">AM86+IF(MONTH(AN$9)=$C$3,AM87,0)</f>
        <v>0</v>
      </c>
      <c r="AO86" s="6">
        <f t="shared" ref="AO86" si="4493">AN86+IF(MONTH(AO$9)=$C$3,AN87,0)</f>
        <v>0</v>
      </c>
      <c r="AP86" s="6">
        <f t="shared" ref="AP86" si="4494">AO86+IF(MONTH(AP$9)=$C$3,AO87,0)</f>
        <v>0</v>
      </c>
      <c r="AQ86" s="6">
        <f t="shared" ref="AQ86" si="4495">AP86+IF(MONTH(AQ$9)=$C$3,AP87,0)</f>
        <v>0</v>
      </c>
      <c r="AR86" s="6">
        <f t="shared" ref="AR86" si="4496">AQ86+IF(MONTH(AR$9)=$C$3,AQ87,0)</f>
        <v>0</v>
      </c>
      <c r="AS86" s="6">
        <f t="shared" ref="AS86" si="4497">AR86+IF(MONTH(AS$9)=$C$3,AR87,0)</f>
        <v>0</v>
      </c>
      <c r="AT86" s="6">
        <f t="shared" ref="AT86" si="4498">AS86+IF(MONTH(AT$9)=$C$3,AS87,0)</f>
        <v>0</v>
      </c>
      <c r="AU86" s="6">
        <f t="shared" ref="AU86" si="4499">AT86+IF(MONTH(AU$9)=$C$3,AT87,0)</f>
        <v>0</v>
      </c>
      <c r="AV86" s="6">
        <f t="shared" ref="AV86" si="4500">AU86+IF(MONTH(AV$9)=$C$3,AU87,0)</f>
        <v>0</v>
      </c>
      <c r="AW86" s="6">
        <f t="shared" ref="AW86" si="4501">AV86+IF(MONTH(AW$9)=$C$3,AV87,0)</f>
        <v>0</v>
      </c>
      <c r="AX86" s="6">
        <f t="shared" ref="AX86" si="4502">AW86+IF(MONTH(AX$9)=$C$3,AW87,0)</f>
        <v>0</v>
      </c>
      <c r="AY86" s="6">
        <f t="shared" ref="AY86" si="4503">AX86+IF(MONTH(AY$9)=$C$3,AX87,0)</f>
        <v>0</v>
      </c>
      <c r="AZ86" s="6">
        <f t="shared" ref="AZ86" si="4504">AY86+IF(MONTH(AZ$9)=$C$3,AY87,0)</f>
        <v>0</v>
      </c>
      <c r="BA86" s="6">
        <f t="shared" ref="BA86" si="4505">AZ86+IF(MONTH(BA$9)=$C$3,AZ87,0)</f>
        <v>0</v>
      </c>
      <c r="BB86" s="6">
        <f t="shared" ref="BB86" si="4506">BA86+IF(MONTH(BB$9)=$C$3,BA87,0)</f>
        <v>0</v>
      </c>
      <c r="BC86" s="6">
        <f t="shared" ref="BC86" si="4507">BB86+IF(MONTH(BC$9)=$C$3,BB87,0)</f>
        <v>0</v>
      </c>
      <c r="BD86" s="6">
        <f t="shared" ref="BD86" si="4508">BC86+IF(MONTH(BD$9)=$C$3,BC87,0)</f>
        <v>0</v>
      </c>
      <c r="BE86" s="6">
        <f t="shared" ref="BE86" si="4509">BD86+IF(MONTH(BE$9)=$C$3,BD87,0)</f>
        <v>0</v>
      </c>
      <c r="BF86" s="6">
        <f t="shared" ref="BF86" si="4510">BE86+IF(MONTH(BF$9)=$C$3,BE87,0)</f>
        <v>0</v>
      </c>
      <c r="BG86" s="6">
        <f t="shared" ref="BG86" si="4511">BF86+IF(MONTH(BG$9)=$C$3,BF87,0)</f>
        <v>0</v>
      </c>
      <c r="BH86" s="6">
        <f t="shared" ref="BH86" si="4512">BG86+IF(MONTH(BH$9)=$C$3,BG87,0)</f>
        <v>0</v>
      </c>
      <c r="BI86" s="6">
        <f t="shared" ref="BI86" si="4513">BH86+IF(MONTH(BI$9)=$C$3,BH87,0)</f>
        <v>0</v>
      </c>
      <c r="BJ86" s="6">
        <f t="shared" ref="BJ86" si="4514">BI86+IF(MONTH(BJ$9)=$C$3,BI87,0)</f>
        <v>0</v>
      </c>
      <c r="BK86" s="6">
        <f t="shared" ref="BK86" si="4515">BJ86+IF(MONTH(BK$9)=$C$3,BJ87,0)</f>
        <v>0</v>
      </c>
      <c r="BL86" s="6">
        <f t="shared" ref="BL86" si="4516">BK86+IF(MONTH(BL$9)=$C$3,BK87,0)</f>
        <v>0</v>
      </c>
      <c r="BM86" s="6">
        <f t="shared" ref="BM86" si="4517">BL86+IF(MONTH(BM$9)=$C$3,BL87,0)</f>
        <v>0</v>
      </c>
      <c r="BN86" s="6">
        <f t="shared" ref="BN86" si="4518">BM86+IF(MONTH(BN$9)=$C$3,BM87,0)</f>
        <v>0</v>
      </c>
      <c r="BO86" s="6">
        <f t="shared" ref="BO86" si="4519">BN86+IF(MONTH(BO$9)=$C$3,BN87,0)</f>
        <v>0</v>
      </c>
      <c r="BP86" s="6">
        <f t="shared" ref="BP86" si="4520">BO86+IF(MONTH(BP$9)=$C$3,BO87,0)</f>
        <v>0</v>
      </c>
      <c r="BQ86" s="6">
        <f t="shared" ref="BQ86" si="4521">BP86+IF(MONTH(BQ$9)=$C$3,BP87,0)</f>
        <v>0</v>
      </c>
      <c r="BR86" s="6">
        <f t="shared" ref="BR86" si="4522">BQ86+IF(MONTH(BR$9)=$C$3,BQ87,0)</f>
        <v>0</v>
      </c>
      <c r="BS86" s="6">
        <f t="shared" ref="BS86" si="4523">BR86+IF(MONTH(BS$9)=$C$3,BR87,0)</f>
        <v>0</v>
      </c>
      <c r="BT86" s="6">
        <f t="shared" ref="BT86" si="4524">BS86+IF(MONTH(BT$9)=$C$3,BS87,0)</f>
        <v>0</v>
      </c>
      <c r="BU86" s="6">
        <f t="shared" ref="BU86" si="4525">BT86+IF(MONTH(BU$9)=$C$3,BT87,0)</f>
        <v>0</v>
      </c>
      <c r="BV86" s="6">
        <f t="shared" ref="BV86" si="4526">BU86+IF(MONTH(BV$9)=$C$3,BU87,0)</f>
        <v>0</v>
      </c>
      <c r="BW86" s="6">
        <f t="shared" ref="BW86" si="4527">BV86+IF(MONTH(BW$9)=$C$3,BV87,0)</f>
        <v>0</v>
      </c>
      <c r="BX86" s="6">
        <f t="shared" ref="BX86" si="4528">BW86+IF(MONTH(BX$9)=$C$3,BW87,0)</f>
        <v>0</v>
      </c>
      <c r="BY86" s="6">
        <f t="shared" ref="BY86" si="4529">BX86+IF(MONTH(BY$9)=$C$3,BX87,0)</f>
        <v>0</v>
      </c>
      <c r="BZ86" s="6">
        <f t="shared" ref="BZ86" si="4530">BY86+IF(MONTH(BZ$9)=$C$3,BY87,0)</f>
        <v>0</v>
      </c>
      <c r="CA86" s="6">
        <f t="shared" ref="CA86" si="4531">BZ86+IF(MONTH(CA$9)=$C$3,BZ87,0)</f>
        <v>0</v>
      </c>
      <c r="CB86" s="6">
        <f t="shared" ref="CB86" si="4532">CA86+IF(MONTH(CB$9)=$C$3,CA87,0)</f>
        <v>0</v>
      </c>
      <c r="CC86" s="6">
        <f t="shared" ref="CC86" si="4533">CB86+IF(MONTH(CC$9)=$C$3,CB87,0)</f>
        <v>0</v>
      </c>
      <c r="CD86" s="6">
        <f t="shared" ref="CD86" si="4534">CC86+IF(MONTH(CD$9)=$C$3,CC87,0)</f>
        <v>0</v>
      </c>
      <c r="CE86" s="6">
        <f t="shared" ref="CE86" si="4535">CD86+IF(MONTH(CE$9)=$C$3,CD87,0)</f>
        <v>0</v>
      </c>
      <c r="CF86" s="6">
        <f t="shared" ref="CF86" si="4536">CE86+IF(MONTH(CF$9)=$C$3,CE87,0)</f>
        <v>0</v>
      </c>
      <c r="CG86" s="6">
        <f t="shared" ref="CG86" si="4537">CF86+IF(MONTH(CG$9)=$C$3,CF87,0)</f>
        <v>0</v>
      </c>
      <c r="CH86" s="6">
        <f t="shared" ref="CH86" si="4538">CG86+IF(MONTH(CH$9)=$C$3,CG87,0)</f>
        <v>0</v>
      </c>
      <c r="CI86" s="6">
        <f t="shared" ref="CI86" si="4539">CH86+IF(MONTH(CI$9)=$C$3,CH87,0)</f>
        <v>0</v>
      </c>
      <c r="CJ86" s="6">
        <f t="shared" ref="CJ86" si="4540">CI86+IF(MONTH(CJ$9)=$C$3,CI87,0)</f>
        <v>0</v>
      </c>
      <c r="CK86" s="6">
        <f t="shared" ref="CK86" si="4541">CJ86+IF(MONTH(CK$9)=$C$3,CJ87,0)</f>
        <v>0</v>
      </c>
      <c r="CL86" s="6">
        <f t="shared" ref="CL86" si="4542">CK86+IF(MONTH(CL$9)=$C$3,CK87,0)</f>
        <v>0</v>
      </c>
      <c r="CM86" s="6">
        <f t="shared" ref="CM86" si="4543">CL86+IF(MONTH(CM$9)=$C$3,CL87,0)</f>
        <v>0</v>
      </c>
      <c r="CN86" s="6">
        <f t="shared" ref="CN86" si="4544">CM86+IF(MONTH(CN$9)=$C$3,CM87,0)</f>
        <v>0</v>
      </c>
      <c r="CO86" s="6">
        <f t="shared" ref="CO86" si="4545">CN86+IF(MONTH(CO$9)=$C$3,CN87,0)</f>
        <v>0</v>
      </c>
      <c r="CP86" s="6">
        <f t="shared" ref="CP86" si="4546">CO86+IF(MONTH(CP$9)=$C$3,CO87,0)</f>
        <v>0</v>
      </c>
      <c r="CQ86" s="6">
        <f t="shared" ref="CQ86" si="4547">CP86+IF(MONTH(CQ$9)=$C$3,CP87,0)</f>
        <v>0</v>
      </c>
      <c r="CR86" s="6">
        <f t="shared" ref="CR86" si="4548">CQ86+IF(MONTH(CR$9)=$C$3,CQ87,0)</f>
        <v>0</v>
      </c>
      <c r="CS86" s="6">
        <f t="shared" ref="CS86" si="4549">CR86+IF(MONTH(CS$9)=$C$3,CR87,0)</f>
        <v>0</v>
      </c>
      <c r="CT86" s="6">
        <f t="shared" ref="CT86" si="4550">CS86+IF(MONTH(CT$9)=$C$3,CS87,0)</f>
        <v>0</v>
      </c>
      <c r="CU86" s="6">
        <f t="shared" ref="CU86" si="4551">CT86+IF(MONTH(CU$9)=$C$3,CT87,0)</f>
        <v>0</v>
      </c>
      <c r="CV86" s="6">
        <f t="shared" ref="CV86" si="4552">CU86+IF(MONTH(CV$9)=$C$3,CU87,0)</f>
        <v>0</v>
      </c>
      <c r="CW86" s="6">
        <f t="shared" ref="CW86" si="4553">CV86+IF(MONTH(CW$9)=$C$3,CV87,0)</f>
        <v>0</v>
      </c>
      <c r="CX86" s="6">
        <f t="shared" ref="CX86" si="4554">CW86+IF(MONTH(CX$9)=$C$3,CW87,0)</f>
        <v>0</v>
      </c>
      <c r="CY86" s="6">
        <f t="shared" ref="CY86" si="4555">CX86+IF(MONTH(CY$9)=$C$3,CX87,0)</f>
        <v>0</v>
      </c>
      <c r="CZ86" s="6">
        <f t="shared" ref="CZ86" si="4556">CY86+IF(MONTH(CZ$9)=$C$3,CY87,0)</f>
        <v>0</v>
      </c>
      <c r="DA86" s="6">
        <f t="shared" ref="DA86" si="4557">CZ86+IF(MONTH(DA$9)=$C$3,CZ87,0)</f>
        <v>0</v>
      </c>
      <c r="DB86" s="6">
        <f t="shared" ref="DB86" si="4558">DA86+IF(MONTH(DB$9)=$C$3,DA87,0)</f>
        <v>0</v>
      </c>
      <c r="DC86" s="6">
        <f t="shared" ref="DC86" si="4559">DB86+IF(MONTH(DC$9)=$C$3,DB87,0)</f>
        <v>0</v>
      </c>
      <c r="DD86" s="6">
        <f t="shared" ref="DD86" si="4560">DC86+IF(MONTH(DD$9)=$C$3,DC87,0)</f>
        <v>0</v>
      </c>
      <c r="DE86" s="6">
        <f t="shared" ref="DE86" si="4561">DD86+IF(MONTH(DE$9)=$C$3,DD87,0)</f>
        <v>0</v>
      </c>
      <c r="DF86" s="6">
        <f t="shared" ref="DF86" si="4562">DE86+IF(MONTH(DF$9)=$C$3,DE87,0)</f>
        <v>0</v>
      </c>
      <c r="DG86" s="6">
        <f t="shared" ref="DG86" si="4563">DF86+IF(MONTH(DG$9)=$C$3,DF87,0)</f>
        <v>0</v>
      </c>
      <c r="DH86" s="6">
        <f t="shared" ref="DH86" si="4564">DG86+IF(MONTH(DH$9)=$C$3,DG87,0)</f>
        <v>0</v>
      </c>
      <c r="DI86" s="6">
        <f t="shared" ref="DI86" si="4565">DH86+IF(MONTH(DI$9)=$C$3,DH87,0)</f>
        <v>0</v>
      </c>
      <c r="DJ86" s="6">
        <f t="shared" ref="DJ86" si="4566">DI86+IF(MONTH(DJ$9)=$C$3,DI87,0)</f>
        <v>0</v>
      </c>
      <c r="DK86" s="6">
        <f t="shared" ref="DK86" si="4567">DJ86+IF(MONTH(DK$9)=$C$3,DJ87,0)</f>
        <v>0</v>
      </c>
      <c r="DL86" s="6">
        <f t="shared" ref="DL86" si="4568">DK86+IF(MONTH(DL$9)=$C$3,DK87,0)</f>
        <v>0</v>
      </c>
      <c r="DM86" s="6">
        <f t="shared" ref="DM86" si="4569">DL86+IF(MONTH(DM$9)=$C$3,DL87,0)</f>
        <v>0</v>
      </c>
      <c r="DN86" s="6">
        <f t="shared" ref="DN86" si="4570">DM86+IF(MONTH(DN$9)=$C$3,DM87,0)</f>
        <v>0</v>
      </c>
      <c r="DO86" s="6">
        <f t="shared" ref="DO86" si="4571">DN86+IF(MONTH(DO$9)=$C$3,DN87,0)</f>
        <v>0</v>
      </c>
      <c r="DP86" s="6">
        <f t="shared" ref="DP86" si="4572">DO86+IF(MONTH(DP$9)=$C$3,DO87,0)</f>
        <v>0</v>
      </c>
      <c r="DQ86" s="6">
        <f t="shared" ref="DQ86" si="4573">DP86+IF(MONTH(DQ$9)=$C$3,DP87,0)</f>
        <v>0</v>
      </c>
      <c r="DR86" s="6">
        <f t="shared" ref="DR86" si="4574">DQ86+IF(MONTH(DR$9)=$C$3,DQ87,0)</f>
        <v>0</v>
      </c>
      <c r="DS86" s="6">
        <f t="shared" ref="DS86" si="4575">DR86+IF(MONTH(DS$9)=$C$3,DR87,0)</f>
        <v>0</v>
      </c>
      <c r="DT86" s="6">
        <f t="shared" ref="DT86" si="4576">DS86+IF(MONTH(DT$9)=$C$3,DS87,0)</f>
        <v>0</v>
      </c>
      <c r="DU86" s="6">
        <f t="shared" ref="DU86" si="4577">DT86+IF(MONTH(DU$9)=$C$3,DT87,0)</f>
        <v>0</v>
      </c>
      <c r="DV86" s="6">
        <f t="shared" ref="DV86" si="4578">DU86+IF(MONTH(DV$9)=$C$3,DU87,0)</f>
        <v>0</v>
      </c>
      <c r="DW86" s="6">
        <f t="shared" ref="DW86" si="4579">DV86+IF(MONTH(DW$9)=$C$3,DV87,0)</f>
        <v>0</v>
      </c>
      <c r="DX86" s="6">
        <f t="shared" ref="DX86" si="4580">DW86+IF(MONTH(DX$9)=$C$3,DW87,0)</f>
        <v>0</v>
      </c>
      <c r="DY86" s="6">
        <f t="shared" ref="DY86" si="4581">DX86+IF(MONTH(DY$9)=$C$3,DX87,0)</f>
        <v>0</v>
      </c>
      <c r="DZ86" s="6">
        <f t="shared" ref="DZ86" si="4582">DY86+IF(MONTH(DZ$9)=$C$3,DY87,0)</f>
        <v>0</v>
      </c>
      <c r="EA86" s="6">
        <f t="shared" ref="EA86" si="4583">DZ86+IF(MONTH(EA$9)=$C$3,DZ87,0)</f>
        <v>0</v>
      </c>
      <c r="EB86" s="6">
        <f t="shared" ref="EB86" si="4584">EA86+IF(MONTH(EB$9)=$C$3,EA87,0)</f>
        <v>0</v>
      </c>
      <c r="EC86" s="6">
        <f t="shared" ref="EC86" si="4585">EB86+IF(MONTH(EC$9)=$C$3,EB87,0)</f>
        <v>0</v>
      </c>
      <c r="ED86" s="6">
        <f t="shared" ref="ED86" si="4586">EC86+IF(MONTH(ED$9)=$C$3,EC87,0)</f>
        <v>0</v>
      </c>
      <c r="EE86" s="6">
        <f t="shared" ref="EE86" si="4587">ED86+IF(MONTH(EE$9)=$C$3,ED87,0)</f>
        <v>0</v>
      </c>
      <c r="EF86" s="6">
        <f t="shared" ref="EF86" si="4588">EE86+IF(MONTH(EF$9)=$C$3,EE87,0)</f>
        <v>0</v>
      </c>
      <c r="EG86" s="6">
        <f t="shared" ref="EG86" si="4589">EF86+IF(MONTH(EG$9)=$C$3,EF87,0)</f>
        <v>0</v>
      </c>
      <c r="EH86" s="6">
        <f t="shared" ref="EH86" si="4590">EG86+IF(MONTH(EH$9)=$C$3,EG87,0)</f>
        <v>0</v>
      </c>
      <c r="EI86" s="6">
        <f t="shared" ref="EI86" si="4591">EH86+IF(MONTH(EI$9)=$C$3,EH87,0)</f>
        <v>0</v>
      </c>
      <c r="EJ86" s="6">
        <f t="shared" ref="EJ86" si="4592">EI86+IF(MONTH(EJ$9)=$C$3,EI87,0)</f>
        <v>0</v>
      </c>
      <c r="EK86" s="6">
        <f t="shared" ref="EK86" si="4593">EJ86+IF(MONTH(EK$9)=$C$3,EJ87,0)</f>
        <v>0</v>
      </c>
      <c r="EL86" s="6">
        <f t="shared" ref="EL86" si="4594">EK86+IF(MONTH(EL$9)=$C$3,EK87,0)</f>
        <v>0</v>
      </c>
      <c r="EM86" s="6">
        <f t="shared" ref="EM86" si="4595">EL86+IF(MONTH(EM$9)=$C$3,EL87,0)</f>
        <v>0</v>
      </c>
      <c r="EN86" s="6">
        <f t="shared" ref="EN86" si="4596">EM86+IF(MONTH(EN$9)=$C$3,EM87,0)</f>
        <v>0</v>
      </c>
      <c r="EO86" s="6">
        <f t="shared" ref="EO86" si="4597">EN86+IF(MONTH(EO$9)=$C$3,EN87,0)</f>
        <v>0</v>
      </c>
      <c r="EP86" s="6">
        <f t="shared" ref="EP86" si="4598">EO86+IF(MONTH(EP$9)=$C$3,EO87,0)</f>
        <v>0</v>
      </c>
      <c r="EQ86" s="6">
        <f t="shared" ref="EQ86" si="4599">EP86+IF(MONTH(EQ$9)=$C$3,EP87,0)</f>
        <v>0</v>
      </c>
      <c r="ER86" s="6">
        <f t="shared" ref="ER86" si="4600">EQ86+IF(MONTH(ER$9)=$C$3,EQ87,0)</f>
        <v>0</v>
      </c>
      <c r="ES86" s="6">
        <f t="shared" ref="ES86" si="4601">ER86+IF(MONTH(ES$9)=$C$3,ER87,0)</f>
        <v>0</v>
      </c>
      <c r="ET86" s="6">
        <f t="shared" ref="ET86" si="4602">ES86+IF(MONTH(ET$9)=$C$3,ES87,0)</f>
        <v>0</v>
      </c>
      <c r="EU86" s="6">
        <f t="shared" ref="EU86" si="4603">ET86+IF(MONTH(EU$9)=$C$3,ET87,0)</f>
        <v>0</v>
      </c>
      <c r="EV86" s="6">
        <f t="shared" ref="EV86" si="4604">EU86+IF(MONTH(EV$9)=$C$3,EU87,0)</f>
        <v>0</v>
      </c>
      <c r="EW86" s="6">
        <f t="shared" ref="EW86" si="4605">EV86+IF(MONTH(EW$9)=$C$3,EV87,0)</f>
        <v>0</v>
      </c>
      <c r="EX86" s="6">
        <f t="shared" ref="EX86" si="4606">EW86+IF(MONTH(EX$9)=$C$3,EW87,0)</f>
        <v>0</v>
      </c>
      <c r="EY86" s="6">
        <f t="shared" ref="EY86" si="4607">EX86+IF(MONTH(EY$9)=$C$3,EX87,0)</f>
        <v>0</v>
      </c>
      <c r="EZ86" s="6">
        <f t="shared" ref="EZ86" si="4608">EY86+IF(MONTH(EZ$9)=$C$3,EY87,0)</f>
        <v>0</v>
      </c>
      <c r="FA86" s="6">
        <f t="shared" ref="FA86" si="4609">EZ86+IF(MONTH(FA$9)=$C$3,EZ87,0)</f>
        <v>0</v>
      </c>
      <c r="FB86" s="6">
        <f t="shared" ref="FB86" si="4610">FA86+IF(MONTH(FB$9)=$C$3,FA87,0)</f>
        <v>0</v>
      </c>
      <c r="FC86" s="6">
        <f t="shared" ref="FC86" si="4611">FB86+IF(MONTH(FC$9)=$C$3,FB87,0)</f>
        <v>0</v>
      </c>
      <c r="FD86" s="6">
        <f t="shared" ref="FD86" si="4612">FC86+IF(MONTH(FD$9)=$C$3,FC87,0)</f>
        <v>0</v>
      </c>
      <c r="FE86" s="6">
        <f t="shared" ref="FE86" si="4613">FD86+IF(MONTH(FE$9)=$C$3,FD87,0)</f>
        <v>0</v>
      </c>
      <c r="FF86" s="6">
        <f t="shared" ref="FF86" si="4614">FE86+IF(MONTH(FF$9)=$C$3,FE87,0)</f>
        <v>0</v>
      </c>
      <c r="FG86" s="6">
        <f t="shared" ref="FG86" si="4615">FF86+IF(MONTH(FG$9)=$C$3,FF87,0)</f>
        <v>0</v>
      </c>
      <c r="FH86" s="6">
        <f t="shared" ref="FH86" si="4616">FG86+IF(MONTH(FH$9)=$C$3,FG87,0)</f>
        <v>0</v>
      </c>
      <c r="FI86" s="6">
        <f t="shared" ref="FI86" si="4617">FH86+IF(MONTH(FI$9)=$C$3,FH87,0)</f>
        <v>0</v>
      </c>
    </row>
    <row r="87" spans="1:165" x14ac:dyDescent="0.3">
      <c r="A87" s="3">
        <v>629100</v>
      </c>
      <c r="B87" s="3" t="s">
        <v>37</v>
      </c>
      <c r="C87" s="1" t="str">
        <f t="shared" si="4460"/>
        <v>Yyyy</v>
      </c>
      <c r="D87" s="1">
        <f t="shared" si="4461"/>
        <v>2</v>
      </c>
      <c r="J87" s="6">
        <f t="shared" ref="J87" si="4618">IF(MONTH(J$9)&lt;&gt;$C$3,I87,0)+IF(AND(SUM(J84:J85)&lt;&gt;0,VALUE(J$8)&lt;$H84*100+$F84-IF(RIGHT($H84*100+$F84,2)="01",89,1)),-ROUND($G84/$H84/12,2),IF($H84*100+$F84-IF(VALUE(J$8)=RIGHT($H84*100+$F84,2)="01",89,1),-SUM(J84:J86,I87),0))</f>
        <v>0</v>
      </c>
      <c r="K87" s="6">
        <f t="shared" ref="K87" si="4619">IF(MONTH(K$9)&lt;&gt;$C$3,J87,0)+IF(AND(SUM(K84:K85)&lt;&gt;0,VALUE(K$8)&lt;$H84*100+$F84-IF(RIGHT($H84*100+$F84,2)="01",89,1)),-ROUND($G84/$H84/12,2),IF($H84*100+$F84-IF(VALUE(K$8)=RIGHT($H84*100+$F84,2)="01",89,1),-SUM(K84:K86,J87),0))</f>
        <v>0</v>
      </c>
      <c r="L87" s="6">
        <f t="shared" ref="L87" si="4620">IF(MONTH(L$9)&lt;&gt;$C$3,K87,0)+IF(AND(SUM(L84:L85)&lt;&gt;0,VALUE(L$8)&lt;$H84*100+$F84-IF(RIGHT($H84*100+$F84,2)="01",89,1)),-ROUND($G84/$H84/12,2),IF($H84*100+$F84-IF(VALUE(L$8)=RIGHT($H84*100+$F84,2)="01",89,1),-SUM(L84:L86,K87),0))</f>
        <v>0</v>
      </c>
      <c r="M87" s="6">
        <f t="shared" ref="M87" si="4621">IF(MONTH(M$9)&lt;&gt;$C$3,L87,0)+IF(AND(SUM(M84:M85)&lt;&gt;0,VALUE(M$8)&lt;$H84*100+$F84-IF(RIGHT($H84*100+$F84,2)="01",89,1)),-ROUND($G84/$H84/12,2),IF($H84*100+$F84-IF(VALUE(M$8)=RIGHT($H84*100+$F84,2)="01",89,1),-SUM(M84:M86,L87),0))</f>
        <v>0</v>
      </c>
      <c r="N87" s="6">
        <f t="shared" ref="N87" si="4622">IF(MONTH(N$9)&lt;&gt;$C$3,M87,0)+IF(AND(SUM(N84:N85)&lt;&gt;0,VALUE(N$8)&lt;$H84*100+$F84-IF(RIGHT($H84*100+$F84,2)="01",89,1)),-ROUND($G84/$H84/12,2),IF($H84*100+$F84-IF(VALUE(N$8)=RIGHT($H84*100+$F84,2)="01",89,1),-SUM(N84:N86,M87),0))</f>
        <v>0</v>
      </c>
      <c r="O87" s="6">
        <f t="shared" ref="O87" si="4623">IF(MONTH(O$9)&lt;&gt;$C$3,N87,0)+IF(AND(SUM(O84:O85)&lt;&gt;0,VALUE(O$8)&lt;$H84*100+$F84-IF(RIGHT($H84*100+$F84,2)="01",89,1)),-ROUND($G84/$H84/12,2),IF($H84*100+$F84-IF(VALUE(O$8)=RIGHT($H84*100+$F84,2)="01",89,1),-SUM(O84:O86,N87),0))</f>
        <v>0</v>
      </c>
      <c r="P87" s="6">
        <f t="shared" ref="P87" si="4624">IF(MONTH(P$9)&lt;&gt;$C$3,O87,0)+IF(AND(SUM(P84:P85)&lt;&gt;0,VALUE(P$8)&lt;$H84*100+$F84-IF(RIGHT($H84*100+$F84,2)="01",89,1)),-ROUND($G84/$H84/12,2),IF($H84*100+$F84-IF(VALUE(P$8)=RIGHT($H84*100+$F84,2)="01",89,1),-SUM(P84:P86,O87),0))</f>
        <v>0</v>
      </c>
      <c r="Q87" s="6">
        <f t="shared" ref="Q87" si="4625">IF(MONTH(Q$9)&lt;&gt;$C$3,P87,0)+IF(AND(SUM(Q84:Q85)&lt;&gt;0,VALUE(Q$8)&lt;$H84*100+$F84-IF(RIGHT($H84*100+$F84,2)="01",89,1)),-ROUND($G84/$H84/12,2),IF($H84*100+$F84-IF(VALUE(Q$8)=RIGHT($H84*100+$F84,2)="01",89,1),-SUM(Q84:Q86,P87),0))</f>
        <v>0</v>
      </c>
      <c r="R87" s="6">
        <f t="shared" ref="R87" si="4626">IF(MONTH(R$9)&lt;&gt;$C$3,Q87,0)+IF(AND(SUM(R84:R85)&lt;&gt;0,VALUE(R$8)&lt;$H84*100+$F84-IF(RIGHT($H84*100+$F84,2)="01",89,1)),-ROUND($G84/$H84/12,2),IF($H84*100+$F84-IF(VALUE(R$8)=RIGHT($H84*100+$F84,2)="01",89,1),-SUM(R84:R86,Q87),0))</f>
        <v>0</v>
      </c>
      <c r="S87" s="6">
        <f t="shared" ref="S87" si="4627">IF(MONTH(S$9)&lt;&gt;$C$3,R87,0)+IF(AND(SUM(S84:S85)&lt;&gt;0,VALUE(S$8)&lt;$H84*100+$F84-IF(RIGHT($H84*100+$F84,2)="01",89,1)),-ROUND($G84/$H84/12,2),IF($H84*100+$F84-IF(VALUE(S$8)=RIGHT($H84*100+$F84,2)="01",89,1),-SUM(S84:S86,R87),0))</f>
        <v>0</v>
      </c>
      <c r="T87" s="6">
        <f t="shared" ref="T87" si="4628">IF(MONTH(T$9)&lt;&gt;$C$3,S87,0)+IF(AND(SUM(T84:T85)&lt;&gt;0,VALUE(T$8)&lt;$H84*100+$F84-IF(RIGHT($H84*100+$F84,2)="01",89,1)),-ROUND($G84/$H84/12,2),IF($H84*100+$F84-IF(VALUE(T$8)=RIGHT($H84*100+$F84,2)="01",89,1),-SUM(T84:T86,S87),0))</f>
        <v>0</v>
      </c>
      <c r="U87" s="6">
        <f t="shared" ref="U87" si="4629">IF(MONTH(U$9)&lt;&gt;$C$3,T87,0)+IF(AND(SUM(U84:U85)&lt;&gt;0,VALUE(U$8)&lt;$H84*100+$F84-IF(RIGHT($H84*100+$F84,2)="01",89,1)),-ROUND($G84/$H84/12,2),IF($H84*100+$F84-IF(VALUE(U$8)=RIGHT($H84*100+$F84,2)="01",89,1),-SUM(U84:U86,T87),0))</f>
        <v>0</v>
      </c>
      <c r="V87" s="6">
        <f t="shared" ref="V87" si="4630">IF(MONTH(V$9)&lt;&gt;$C$3,U87,0)+IF(AND(SUM(V84:V85)&lt;&gt;0,VALUE(V$8)&lt;$H84*100+$F84-IF(RIGHT($H84*100+$F84,2)="01",89,1)),-ROUND($G84/$H84/12,2),IF($H84*100+$F84-IF(VALUE(V$8)=RIGHT($H84*100+$F84,2)="01",89,1),-SUM(V84:V86,U87),0))</f>
        <v>0</v>
      </c>
      <c r="W87" s="6">
        <f t="shared" ref="W87" si="4631">IF(MONTH(W$9)&lt;&gt;$C$3,V87,0)+IF(AND(SUM(W84:W85)&lt;&gt;0,VALUE(W$8)&lt;$H84*100+$F84-IF(RIGHT($H84*100+$F84,2)="01",89,1)),-ROUND($G84/$H84/12,2),IF($H84*100+$F84-IF(VALUE(W$8)=RIGHT($H84*100+$F84,2)="01",89,1),-SUM(W84:W86,V87),0))</f>
        <v>0</v>
      </c>
      <c r="X87" s="6">
        <f t="shared" ref="X87" si="4632">IF(MONTH(X$9)&lt;&gt;$C$3,W87,0)+IF(AND(SUM(X84:X85)&lt;&gt;0,VALUE(X$8)&lt;$H84*100+$F84-IF(RIGHT($H84*100+$F84,2)="01",89,1)),-ROUND($G84/$H84/12,2),IF($H84*100+$F84-IF(VALUE(X$8)=RIGHT($H84*100+$F84,2)="01",89,1),-SUM(X84:X86,W87),0))</f>
        <v>0</v>
      </c>
      <c r="Y87" s="6">
        <f t="shared" ref="Y87" si="4633">IF(MONTH(Y$9)&lt;&gt;$C$3,X87,0)+IF(AND(SUM(Y84:Y85)&lt;&gt;0,VALUE(Y$8)&lt;$H84*100+$F84-IF(RIGHT($H84*100+$F84,2)="01",89,1)),-ROUND($G84/$H84/12,2),IF($H84*100+$F84-IF(VALUE(Y$8)=RIGHT($H84*100+$F84,2)="01",89,1),-SUM(Y84:Y86,X87),0))</f>
        <v>0</v>
      </c>
      <c r="Z87" s="6">
        <f t="shared" ref="Z87" si="4634">IF(MONTH(Z$9)&lt;&gt;$C$3,Y87,0)+IF(AND(SUM(Z84:Z85)&lt;&gt;0,VALUE(Z$8)&lt;$H84*100+$F84-IF(RIGHT($H84*100+$F84,2)="01",89,1)),-ROUND($G84/$H84/12,2),IF($H84*100+$F84-IF(VALUE(Z$8)=RIGHT($H84*100+$F84,2)="01",89,1),-SUM(Z84:Z86,Y87),0))</f>
        <v>0</v>
      </c>
      <c r="AA87" s="6">
        <f t="shared" ref="AA87" si="4635">IF(MONTH(AA$9)&lt;&gt;$C$3,Z87,0)+IF(AND(SUM(AA84:AA85)&lt;&gt;0,VALUE(AA$8)&lt;$H84*100+$F84-IF(RIGHT($H84*100+$F84,2)="01",89,1)),-ROUND($G84/$H84/12,2),IF($H84*100+$F84-IF(VALUE(AA$8)=RIGHT($H84*100+$F84,2)="01",89,1),-SUM(AA84:AA86,Z87),0))</f>
        <v>0</v>
      </c>
      <c r="AB87" s="6">
        <f t="shared" ref="AB87" si="4636">IF(MONTH(AB$9)&lt;&gt;$C$3,AA87,0)+IF(AND(SUM(AB84:AB85)&lt;&gt;0,VALUE(AB$8)&lt;$H84*100+$F84-IF(RIGHT($H84*100+$F84,2)="01",89,1)),-ROUND($G84/$H84/12,2),IF($H84*100+$F84-IF(VALUE(AB$8)=RIGHT($H84*100+$F84,2)="01",89,1),-SUM(AB84:AB86,AA87),0))</f>
        <v>0</v>
      </c>
      <c r="AC87" s="6">
        <f t="shared" ref="AC87" si="4637">IF(MONTH(AC$9)&lt;&gt;$C$3,AB87,0)+IF(AND(SUM(AC84:AC85)&lt;&gt;0,VALUE(AC$8)&lt;$H84*100+$F84-IF(RIGHT($H84*100+$F84,2)="01",89,1)),-ROUND($G84/$H84/12,2),IF($H84*100+$F84-IF(VALUE(AC$8)=RIGHT($H84*100+$F84,2)="01",89,1),-SUM(AC84:AC86,AB87),0))</f>
        <v>0</v>
      </c>
      <c r="AD87" s="6">
        <f t="shared" ref="AD87" si="4638">IF(MONTH(AD$9)&lt;&gt;$C$3,AC87,0)+IF(AND(SUM(AD84:AD85)&lt;&gt;0,VALUE(AD$8)&lt;$H84*100+$F84-IF(RIGHT($H84*100+$F84,2)="01",89,1)),-ROUND($G84/$H84/12,2),IF($H84*100+$F84-IF(VALUE(AD$8)=RIGHT($H84*100+$F84,2)="01",89,1),-SUM(AD84:AD86,AC87),0))</f>
        <v>0</v>
      </c>
      <c r="AE87" s="6">
        <f t="shared" ref="AE87" si="4639">IF(MONTH(AE$9)&lt;&gt;$C$3,AD87,0)+IF(AND(SUM(AE84:AE85)&lt;&gt;0,VALUE(AE$8)&lt;$H84*100+$F84-IF(RIGHT($H84*100+$F84,2)="01",89,1)),-ROUND($G84/$H84/12,2),IF($H84*100+$F84-IF(VALUE(AE$8)=RIGHT($H84*100+$F84,2)="01",89,1),-SUM(AE84:AE86,AD87),0))</f>
        <v>0</v>
      </c>
      <c r="AF87" s="6">
        <f t="shared" ref="AF87" si="4640">IF(MONTH(AF$9)&lt;&gt;$C$3,AE87,0)+IF(AND(SUM(AF84:AF85)&lt;&gt;0,VALUE(AF$8)&lt;$H84*100+$F84-IF(RIGHT($H84*100+$F84,2)="01",89,1)),-ROUND($G84/$H84/12,2),IF($H84*100+$F84-IF(VALUE(AF$8)=RIGHT($H84*100+$F84,2)="01",89,1),-SUM(AF84:AF86,AE87),0))</f>
        <v>0</v>
      </c>
      <c r="AG87" s="6">
        <f t="shared" ref="AG87" si="4641">IF(MONTH(AG$9)&lt;&gt;$C$3,AF87,0)+IF(AND(SUM(AG84:AG85)&lt;&gt;0,VALUE(AG$8)&lt;$H84*100+$F84-IF(RIGHT($H84*100+$F84,2)="01",89,1)),-ROUND($G84/$H84/12,2),IF($H84*100+$F84-IF(VALUE(AG$8)=RIGHT($H84*100+$F84,2)="01",89,1),-SUM(AG84:AG86,AF87),0))</f>
        <v>0</v>
      </c>
      <c r="AH87" s="6">
        <f t="shared" ref="AH87" si="4642">IF(MONTH(AH$9)&lt;&gt;$C$3,AG87,0)+IF(AND(SUM(AH84:AH85)&lt;&gt;0,VALUE(AH$8)&lt;$H84*100+$F84-IF(RIGHT($H84*100+$F84,2)="01",89,1)),-ROUND($G84/$H84/12,2),IF($H84*100+$F84-IF(VALUE(AH$8)=RIGHT($H84*100+$F84,2)="01",89,1),-SUM(AH84:AH86,AG87),0))</f>
        <v>0</v>
      </c>
      <c r="AI87" s="6">
        <f t="shared" ref="AI87" si="4643">IF(MONTH(AI$9)&lt;&gt;$C$3,AH87,0)+IF(AND(SUM(AI84:AI85)&lt;&gt;0,VALUE(AI$8)&lt;$H84*100+$F84-IF(RIGHT($H84*100+$F84,2)="01",89,1)),-ROUND($G84/$H84/12,2),IF($H84*100+$F84-IF(VALUE(AI$8)=RIGHT($H84*100+$F84,2)="01",89,1),-SUM(AI84:AI86,AH87),0))</f>
        <v>0</v>
      </c>
      <c r="AJ87" s="6">
        <f t="shared" ref="AJ87" si="4644">IF(MONTH(AJ$9)&lt;&gt;$C$3,AI87,0)+IF(AND(SUM(AJ84:AJ85)&lt;&gt;0,VALUE(AJ$8)&lt;$H84*100+$F84-IF(RIGHT($H84*100+$F84,2)="01",89,1)),-ROUND($G84/$H84/12,2),IF($H84*100+$F84-IF(VALUE(AJ$8)=RIGHT($H84*100+$F84,2)="01",89,1),-SUM(AJ84:AJ86,AI87),0))</f>
        <v>0</v>
      </c>
      <c r="AK87" s="6">
        <f t="shared" ref="AK87" si="4645">IF(MONTH(AK$9)&lt;&gt;$C$3,AJ87,0)+IF(AND(SUM(AK84:AK85)&lt;&gt;0,VALUE(AK$8)&lt;$H84*100+$F84-IF(RIGHT($H84*100+$F84,2)="01",89,1)),-ROUND($G84/$H84/12,2),IF($H84*100+$F84-IF(VALUE(AK$8)=RIGHT($H84*100+$F84,2)="01",89,1),-SUM(AK84:AK86,AJ87),0))</f>
        <v>0</v>
      </c>
      <c r="AL87" s="6">
        <f t="shared" ref="AL87" si="4646">IF(MONTH(AL$9)&lt;&gt;$C$3,AK87,0)+IF(AND(SUM(AL84:AL85)&lt;&gt;0,VALUE(AL$8)&lt;$H84*100+$F84-IF(RIGHT($H84*100+$F84,2)="01",89,1)),-ROUND($G84/$H84/12,2),IF($H84*100+$F84-IF(VALUE(AL$8)=RIGHT($H84*100+$F84,2)="01",89,1),-SUM(AL84:AL86,AK87),0))</f>
        <v>0</v>
      </c>
      <c r="AM87" s="6">
        <f t="shared" ref="AM87" si="4647">IF(MONTH(AM$9)&lt;&gt;$C$3,AL87,0)+IF(AND(SUM(AM84:AM85)&lt;&gt;0,VALUE(AM$8)&lt;$H84*100+$F84-IF(RIGHT($H84*100+$F84,2)="01",89,1)),-ROUND($G84/$H84/12,2),IF($H84*100+$F84-IF(VALUE(AM$8)=RIGHT($H84*100+$F84,2)="01",89,1),-SUM(AM84:AM86,AL87),0))</f>
        <v>0</v>
      </c>
      <c r="AN87" s="6">
        <f t="shared" ref="AN87" si="4648">IF(MONTH(AN$9)&lt;&gt;$C$3,AM87,0)+IF(AND(SUM(AN84:AN85)&lt;&gt;0,VALUE(AN$8)&lt;$H84*100+$F84-IF(RIGHT($H84*100+$F84,2)="01",89,1)),-ROUND($G84/$H84/12,2),IF($H84*100+$F84-IF(VALUE(AN$8)=RIGHT($H84*100+$F84,2)="01",89,1),-SUM(AN84:AN86,AM87),0))</f>
        <v>0</v>
      </c>
      <c r="AO87" s="6">
        <f t="shared" ref="AO87" si="4649">IF(MONTH(AO$9)&lt;&gt;$C$3,AN87,0)+IF(AND(SUM(AO84:AO85)&lt;&gt;0,VALUE(AO$8)&lt;$H84*100+$F84-IF(RIGHT($H84*100+$F84,2)="01",89,1)),-ROUND($G84/$H84/12,2),IF($H84*100+$F84-IF(VALUE(AO$8)=RIGHT($H84*100+$F84,2)="01",89,1),-SUM(AO84:AO86,AN87),0))</f>
        <v>0</v>
      </c>
      <c r="AP87" s="6">
        <f t="shared" ref="AP87" si="4650">IF(MONTH(AP$9)&lt;&gt;$C$3,AO87,0)+IF(AND(SUM(AP84:AP85)&lt;&gt;0,VALUE(AP$8)&lt;$H84*100+$F84-IF(RIGHT($H84*100+$F84,2)="01",89,1)),-ROUND($G84/$H84/12,2),IF($H84*100+$F84-IF(VALUE(AP$8)=RIGHT($H84*100+$F84,2)="01",89,1),-SUM(AP84:AP86,AO87),0))</f>
        <v>0</v>
      </c>
      <c r="AQ87" s="6">
        <f t="shared" ref="AQ87" si="4651">IF(MONTH(AQ$9)&lt;&gt;$C$3,AP87,0)+IF(AND(SUM(AQ84:AQ85)&lt;&gt;0,VALUE(AQ$8)&lt;$H84*100+$F84-IF(RIGHT($H84*100+$F84,2)="01",89,1)),-ROUND($G84/$H84/12,2),IF($H84*100+$F84-IF(VALUE(AQ$8)=RIGHT($H84*100+$F84,2)="01",89,1),-SUM(AQ84:AQ86,AP87),0))</f>
        <v>0</v>
      </c>
      <c r="AR87" s="6">
        <f t="shared" ref="AR87" si="4652">IF(MONTH(AR$9)&lt;&gt;$C$3,AQ87,0)+IF(AND(SUM(AR84:AR85)&lt;&gt;0,VALUE(AR$8)&lt;$H84*100+$F84-IF(RIGHT($H84*100+$F84,2)="01",89,1)),-ROUND($G84/$H84/12,2),IF($H84*100+$F84-IF(VALUE(AR$8)=RIGHT($H84*100+$F84,2)="01",89,1),-SUM(AR84:AR86,AQ87),0))</f>
        <v>0</v>
      </c>
      <c r="AS87" s="6">
        <f t="shared" ref="AS87" si="4653">IF(MONTH(AS$9)&lt;&gt;$C$3,AR87,0)+IF(AND(SUM(AS84:AS85)&lt;&gt;0,VALUE(AS$8)&lt;$H84*100+$F84-IF(RIGHT($H84*100+$F84,2)="01",89,1)),-ROUND($G84/$H84/12,2),IF($H84*100+$F84-IF(VALUE(AS$8)=RIGHT($H84*100+$F84,2)="01",89,1),-SUM(AS84:AS86,AR87),0))</f>
        <v>0</v>
      </c>
      <c r="AT87" s="6">
        <f t="shared" ref="AT87" si="4654">IF(MONTH(AT$9)&lt;&gt;$C$3,AS87,0)+IF(AND(SUM(AT84:AT85)&lt;&gt;0,VALUE(AT$8)&lt;$H84*100+$F84-IF(RIGHT($H84*100+$F84,2)="01",89,1)),-ROUND($G84/$H84/12,2),IF($H84*100+$F84-IF(VALUE(AT$8)=RIGHT($H84*100+$F84,2)="01",89,1),-SUM(AT84:AT86,AS87),0))</f>
        <v>0</v>
      </c>
      <c r="AU87" s="6">
        <f t="shared" ref="AU87" si="4655">IF(MONTH(AU$9)&lt;&gt;$C$3,AT87,0)+IF(AND(SUM(AU84:AU85)&lt;&gt;0,VALUE(AU$8)&lt;$H84*100+$F84-IF(RIGHT($H84*100+$F84,2)="01",89,1)),-ROUND($G84/$H84/12,2),IF($H84*100+$F84-IF(VALUE(AU$8)=RIGHT($H84*100+$F84,2)="01",89,1),-SUM(AU84:AU86,AT87),0))</f>
        <v>0</v>
      </c>
      <c r="AV87" s="6">
        <f t="shared" ref="AV87" si="4656">IF(MONTH(AV$9)&lt;&gt;$C$3,AU87,0)+IF(AND(SUM(AV84:AV85)&lt;&gt;0,VALUE(AV$8)&lt;$H84*100+$F84-IF(RIGHT($H84*100+$F84,2)="01",89,1)),-ROUND($G84/$H84/12,2),IF($H84*100+$F84-IF(VALUE(AV$8)=RIGHT($H84*100+$F84,2)="01",89,1),-SUM(AV84:AV86,AU87),0))</f>
        <v>0</v>
      </c>
      <c r="AW87" s="6">
        <f t="shared" ref="AW87" si="4657">IF(MONTH(AW$9)&lt;&gt;$C$3,AV87,0)+IF(AND(SUM(AW84:AW85)&lt;&gt;0,VALUE(AW$8)&lt;$H84*100+$F84-IF(RIGHT($H84*100+$F84,2)="01",89,1)),-ROUND($G84/$H84/12,2),IF($H84*100+$F84-IF(VALUE(AW$8)=RIGHT($H84*100+$F84,2)="01",89,1),-SUM(AW84:AW86,AV87),0))</f>
        <v>0</v>
      </c>
      <c r="AX87" s="6">
        <f t="shared" ref="AX87" si="4658">IF(MONTH(AX$9)&lt;&gt;$C$3,AW87,0)+IF(AND(SUM(AX84:AX85)&lt;&gt;0,VALUE(AX$8)&lt;$H84*100+$F84-IF(RIGHT($H84*100+$F84,2)="01",89,1)),-ROUND($G84/$H84/12,2),IF($H84*100+$F84-IF(VALUE(AX$8)=RIGHT($H84*100+$F84,2)="01",89,1),-SUM(AX84:AX86,AW87),0))</f>
        <v>0</v>
      </c>
      <c r="AY87" s="6">
        <f t="shared" ref="AY87" si="4659">IF(MONTH(AY$9)&lt;&gt;$C$3,AX87,0)+IF(AND(SUM(AY84:AY85)&lt;&gt;0,VALUE(AY$8)&lt;$H84*100+$F84-IF(RIGHT($H84*100+$F84,2)="01",89,1)),-ROUND($G84/$H84/12,2),IF($H84*100+$F84-IF(VALUE(AY$8)=RIGHT($H84*100+$F84,2)="01",89,1),-SUM(AY84:AY86,AX87),0))</f>
        <v>0</v>
      </c>
      <c r="AZ87" s="6">
        <f t="shared" ref="AZ87" si="4660">IF(MONTH(AZ$9)&lt;&gt;$C$3,AY87,0)+IF(AND(SUM(AZ84:AZ85)&lt;&gt;0,VALUE(AZ$8)&lt;$H84*100+$F84-IF(RIGHT($H84*100+$F84,2)="01",89,1)),-ROUND($G84/$H84/12,2),IF($H84*100+$F84-IF(VALUE(AZ$8)=RIGHT($H84*100+$F84,2)="01",89,1),-SUM(AZ84:AZ86,AY87),0))</f>
        <v>0</v>
      </c>
      <c r="BA87" s="6">
        <f t="shared" ref="BA87" si="4661">IF(MONTH(BA$9)&lt;&gt;$C$3,AZ87,0)+IF(AND(SUM(BA84:BA85)&lt;&gt;0,VALUE(BA$8)&lt;$H84*100+$F84-IF(RIGHT($H84*100+$F84,2)="01",89,1)),-ROUND($G84/$H84/12,2),IF($H84*100+$F84-IF(VALUE(BA$8)=RIGHT($H84*100+$F84,2)="01",89,1),-SUM(BA84:BA86,AZ87),0))</f>
        <v>0</v>
      </c>
      <c r="BB87" s="6">
        <f t="shared" ref="BB87" si="4662">IF(MONTH(BB$9)&lt;&gt;$C$3,BA87,0)+IF(AND(SUM(BB84:BB85)&lt;&gt;0,VALUE(BB$8)&lt;$H84*100+$F84-IF(RIGHT($H84*100+$F84,2)="01",89,1)),-ROUND($G84/$H84/12,2),IF($H84*100+$F84-IF(VALUE(BB$8)=RIGHT($H84*100+$F84,2)="01",89,1),-SUM(BB84:BB86,BA87),0))</f>
        <v>0</v>
      </c>
      <c r="BC87" s="6">
        <f t="shared" ref="BC87" si="4663">IF(MONTH(BC$9)&lt;&gt;$C$3,BB87,0)+IF(AND(SUM(BC84:BC85)&lt;&gt;0,VALUE(BC$8)&lt;$H84*100+$F84-IF(RIGHT($H84*100+$F84,2)="01",89,1)),-ROUND($G84/$H84/12,2),IF($H84*100+$F84-IF(VALUE(BC$8)=RIGHT($H84*100+$F84,2)="01",89,1),-SUM(BC84:BC86,BB87),0))</f>
        <v>0</v>
      </c>
      <c r="BD87" s="6">
        <f t="shared" ref="BD87" si="4664">IF(MONTH(BD$9)&lt;&gt;$C$3,BC87,0)+IF(AND(SUM(BD84:BD85)&lt;&gt;0,VALUE(BD$8)&lt;$H84*100+$F84-IF(RIGHT($H84*100+$F84,2)="01",89,1)),-ROUND($G84/$H84/12,2),IF($H84*100+$F84-IF(VALUE(BD$8)=RIGHT($H84*100+$F84,2)="01",89,1),-SUM(BD84:BD86,BC87),0))</f>
        <v>0</v>
      </c>
      <c r="BE87" s="6">
        <f t="shared" ref="BE87" si="4665">IF(MONTH(BE$9)&lt;&gt;$C$3,BD87,0)+IF(AND(SUM(BE84:BE85)&lt;&gt;0,VALUE(BE$8)&lt;$H84*100+$F84-IF(RIGHT($H84*100+$F84,2)="01",89,1)),-ROUND($G84/$H84/12,2),IF($H84*100+$F84-IF(VALUE(BE$8)=RIGHT($H84*100+$F84,2)="01",89,1),-SUM(BE84:BE86,BD87),0))</f>
        <v>0</v>
      </c>
      <c r="BF87" s="6">
        <f t="shared" ref="BF87" si="4666">IF(MONTH(BF$9)&lt;&gt;$C$3,BE87,0)+IF(AND(SUM(BF84:BF85)&lt;&gt;0,VALUE(BF$8)&lt;$H84*100+$F84-IF(RIGHT($H84*100+$F84,2)="01",89,1)),-ROUND($G84/$H84/12,2),IF($H84*100+$F84-IF(VALUE(BF$8)=RIGHT($H84*100+$F84,2)="01",89,1),-SUM(BF84:BF86,BE87),0))</f>
        <v>0</v>
      </c>
      <c r="BG87" s="6">
        <f t="shared" ref="BG87" si="4667">IF(MONTH(BG$9)&lt;&gt;$C$3,BF87,0)+IF(AND(SUM(BG84:BG85)&lt;&gt;0,VALUE(BG$8)&lt;$H84*100+$F84-IF(RIGHT($H84*100+$F84,2)="01",89,1)),-ROUND($G84/$H84/12,2),IF($H84*100+$F84-IF(VALUE(BG$8)=RIGHT($H84*100+$F84,2)="01",89,1),-SUM(BG84:BG86,BF87),0))</f>
        <v>0</v>
      </c>
      <c r="BH87" s="6">
        <f t="shared" ref="BH87" si="4668">IF(MONTH(BH$9)&lt;&gt;$C$3,BG87,0)+IF(AND(SUM(BH84:BH85)&lt;&gt;0,VALUE(BH$8)&lt;$H84*100+$F84-IF(RIGHT($H84*100+$F84,2)="01",89,1)),-ROUND($G84/$H84/12,2),IF($H84*100+$F84-IF(VALUE(BH$8)=RIGHT($H84*100+$F84,2)="01",89,1),-SUM(BH84:BH86,BG87),0))</f>
        <v>0</v>
      </c>
      <c r="BI87" s="6">
        <f t="shared" ref="BI87" si="4669">IF(MONTH(BI$9)&lt;&gt;$C$3,BH87,0)+IF(AND(SUM(BI84:BI85)&lt;&gt;0,VALUE(BI$8)&lt;$H84*100+$F84-IF(RIGHT($H84*100+$F84,2)="01",89,1)),-ROUND($G84/$H84/12,2),IF($H84*100+$F84-IF(VALUE(BI$8)=RIGHT($H84*100+$F84,2)="01",89,1),-SUM(BI84:BI86,BH87),0))</f>
        <v>0</v>
      </c>
      <c r="BJ87" s="6">
        <f t="shared" ref="BJ87" si="4670">IF(MONTH(BJ$9)&lt;&gt;$C$3,BI87,0)+IF(AND(SUM(BJ84:BJ85)&lt;&gt;0,VALUE(BJ$8)&lt;$H84*100+$F84-IF(RIGHT($H84*100+$F84,2)="01",89,1)),-ROUND($G84/$H84/12,2),IF($H84*100+$F84-IF(VALUE(BJ$8)=RIGHT($H84*100+$F84,2)="01",89,1),-SUM(BJ84:BJ86,BI87),0))</f>
        <v>0</v>
      </c>
      <c r="BK87" s="6">
        <f t="shared" ref="BK87" si="4671">IF(MONTH(BK$9)&lt;&gt;$C$3,BJ87,0)+IF(AND(SUM(BK84:BK85)&lt;&gt;0,VALUE(BK$8)&lt;$H84*100+$F84-IF(RIGHT($H84*100+$F84,2)="01",89,1)),-ROUND($G84/$H84/12,2),IF($H84*100+$F84-IF(VALUE(BK$8)=RIGHT($H84*100+$F84,2)="01",89,1),-SUM(BK84:BK86,BJ87),0))</f>
        <v>0</v>
      </c>
      <c r="BL87" s="6">
        <f t="shared" ref="BL87" si="4672">IF(MONTH(BL$9)&lt;&gt;$C$3,BK87,0)+IF(AND(SUM(BL84:BL85)&lt;&gt;0,VALUE(BL$8)&lt;$H84*100+$F84-IF(RIGHT($H84*100+$F84,2)="01",89,1)),-ROUND($G84/$H84/12,2),IF($H84*100+$F84-IF(VALUE(BL$8)=RIGHT($H84*100+$F84,2)="01",89,1),-SUM(BL84:BL86,BK87),0))</f>
        <v>0</v>
      </c>
      <c r="BM87" s="6">
        <f t="shared" ref="BM87" si="4673">IF(MONTH(BM$9)&lt;&gt;$C$3,BL87,0)+IF(AND(SUM(BM84:BM85)&lt;&gt;0,VALUE(BM$8)&lt;$H84*100+$F84-IF(RIGHT($H84*100+$F84,2)="01",89,1)),-ROUND($G84/$H84/12,2),IF($H84*100+$F84-IF(VALUE(BM$8)=RIGHT($H84*100+$F84,2)="01",89,1),-SUM(BM84:BM86,BL87),0))</f>
        <v>0</v>
      </c>
      <c r="BN87" s="6">
        <f t="shared" ref="BN87" si="4674">IF(MONTH(BN$9)&lt;&gt;$C$3,BM87,0)+IF(AND(SUM(BN84:BN85)&lt;&gt;0,VALUE(BN$8)&lt;$H84*100+$F84-IF(RIGHT($H84*100+$F84,2)="01",89,1)),-ROUND($G84/$H84/12,2),IF($H84*100+$F84-IF(VALUE(BN$8)=RIGHT($H84*100+$F84,2)="01",89,1),-SUM(BN84:BN86,BM87),0))</f>
        <v>0</v>
      </c>
      <c r="BO87" s="6">
        <f t="shared" ref="BO87" si="4675">IF(MONTH(BO$9)&lt;&gt;$C$3,BN87,0)+IF(AND(SUM(BO84:BO85)&lt;&gt;0,VALUE(BO$8)&lt;$H84*100+$F84-IF(RIGHT($H84*100+$F84,2)="01",89,1)),-ROUND($G84/$H84/12,2),IF($H84*100+$F84-IF(VALUE(BO$8)=RIGHT($H84*100+$F84,2)="01",89,1),-SUM(BO84:BO86,BN87),0))</f>
        <v>0</v>
      </c>
      <c r="BP87" s="6">
        <f t="shared" ref="BP87" si="4676">IF(MONTH(BP$9)&lt;&gt;$C$3,BO87,0)+IF(AND(SUM(BP84:BP85)&lt;&gt;0,VALUE(BP$8)&lt;$H84*100+$F84-IF(RIGHT($H84*100+$F84,2)="01",89,1)),-ROUND($G84/$H84/12,2),IF($H84*100+$F84-IF(VALUE(BP$8)=RIGHT($H84*100+$F84,2)="01",89,1),-SUM(BP84:BP86,BO87),0))</f>
        <v>0</v>
      </c>
      <c r="BQ87" s="6">
        <f t="shared" ref="BQ87" si="4677">IF(MONTH(BQ$9)&lt;&gt;$C$3,BP87,0)+IF(AND(SUM(BQ84:BQ85)&lt;&gt;0,VALUE(BQ$8)&lt;$H84*100+$F84-IF(RIGHT($H84*100+$F84,2)="01",89,1)),-ROUND($G84/$H84/12,2),IF($H84*100+$F84-IF(VALUE(BQ$8)=RIGHT($H84*100+$F84,2)="01",89,1),-SUM(BQ84:BQ86,BP87),0))</f>
        <v>0</v>
      </c>
      <c r="BR87" s="6">
        <f t="shared" ref="BR87" si="4678">IF(MONTH(BR$9)&lt;&gt;$C$3,BQ87,0)+IF(AND(SUM(BR84:BR85)&lt;&gt;0,VALUE(BR$8)&lt;$H84*100+$F84-IF(RIGHT($H84*100+$F84,2)="01",89,1)),-ROUND($G84/$H84/12,2),IF($H84*100+$F84-IF(VALUE(BR$8)=RIGHT($H84*100+$F84,2)="01",89,1),-SUM(BR84:BR86,BQ87),0))</f>
        <v>0</v>
      </c>
      <c r="BS87" s="6">
        <f t="shared" ref="BS87" si="4679">IF(MONTH(BS$9)&lt;&gt;$C$3,BR87,0)+IF(AND(SUM(BS84:BS85)&lt;&gt;0,VALUE(BS$8)&lt;$H84*100+$F84-IF(RIGHT($H84*100+$F84,2)="01",89,1)),-ROUND($G84/$H84/12,2),IF($H84*100+$F84-IF(VALUE(BS$8)=RIGHT($H84*100+$F84,2)="01",89,1),-SUM(BS84:BS86,BR87),0))</f>
        <v>0</v>
      </c>
      <c r="BT87" s="6">
        <f t="shared" ref="BT87" si="4680">IF(MONTH(BT$9)&lt;&gt;$C$3,BS87,0)+IF(AND(SUM(BT84:BT85)&lt;&gt;0,VALUE(BT$8)&lt;$H84*100+$F84-IF(RIGHT($H84*100+$F84,2)="01",89,1)),-ROUND($G84/$H84/12,2),IF($H84*100+$F84-IF(VALUE(BT$8)=RIGHT($H84*100+$F84,2)="01",89,1),-SUM(BT84:BT86,BS87),0))</f>
        <v>0</v>
      </c>
      <c r="BU87" s="6">
        <f t="shared" ref="BU87" si="4681">IF(MONTH(BU$9)&lt;&gt;$C$3,BT87,0)+IF(AND(SUM(BU84:BU85)&lt;&gt;0,VALUE(BU$8)&lt;$H84*100+$F84-IF(RIGHT($H84*100+$F84,2)="01",89,1)),-ROUND($G84/$H84/12,2),IF($H84*100+$F84-IF(VALUE(BU$8)=RIGHT($H84*100+$F84,2)="01",89,1),-SUM(BU84:BU86,BT87),0))</f>
        <v>0</v>
      </c>
      <c r="BV87" s="6">
        <f t="shared" ref="BV87" si="4682">IF(MONTH(BV$9)&lt;&gt;$C$3,BU87,0)+IF(AND(SUM(BV84:BV85)&lt;&gt;0,VALUE(BV$8)&lt;$H84*100+$F84-IF(RIGHT($H84*100+$F84,2)="01",89,1)),-ROUND($G84/$H84/12,2),IF($H84*100+$F84-IF(VALUE(BV$8)=RIGHT($H84*100+$F84,2)="01",89,1),-SUM(BV84:BV86,BU87),0))</f>
        <v>0</v>
      </c>
      <c r="BW87" s="6">
        <f t="shared" ref="BW87" si="4683">IF(MONTH(BW$9)&lt;&gt;$C$3,BV87,0)+IF(AND(SUM(BW84:BW85)&lt;&gt;0,VALUE(BW$8)&lt;$H84*100+$F84-IF(RIGHT($H84*100+$F84,2)="01",89,1)),-ROUND($G84/$H84/12,2),IF($H84*100+$F84-IF(VALUE(BW$8)=RIGHT($H84*100+$F84,2)="01",89,1),-SUM(BW84:BW86,BV87),0))</f>
        <v>0</v>
      </c>
      <c r="BX87" s="6">
        <f t="shared" ref="BX87" si="4684">IF(MONTH(BX$9)&lt;&gt;$C$3,BW87,0)+IF(AND(SUM(BX84:BX85)&lt;&gt;0,VALUE(BX$8)&lt;$H84*100+$F84-IF(RIGHT($H84*100+$F84,2)="01",89,1)),-ROUND($G84/$H84/12,2),IF($H84*100+$F84-IF(VALUE(BX$8)=RIGHT($H84*100+$F84,2)="01",89,1),-SUM(BX84:BX86,BW87),0))</f>
        <v>0</v>
      </c>
      <c r="BY87" s="6">
        <f t="shared" ref="BY87" si="4685">IF(MONTH(BY$9)&lt;&gt;$C$3,BX87,0)+IF(AND(SUM(BY84:BY85)&lt;&gt;0,VALUE(BY$8)&lt;$H84*100+$F84-IF(RIGHT($H84*100+$F84,2)="01",89,1)),-ROUND($G84/$H84/12,2),IF($H84*100+$F84-IF(VALUE(BY$8)=RIGHT($H84*100+$F84,2)="01",89,1),-SUM(BY84:BY86,BX87),0))</f>
        <v>0</v>
      </c>
      <c r="BZ87" s="6">
        <f t="shared" ref="BZ87" si="4686">IF(MONTH(BZ$9)&lt;&gt;$C$3,BY87,0)+IF(AND(SUM(BZ84:BZ85)&lt;&gt;0,VALUE(BZ$8)&lt;$H84*100+$F84-IF(RIGHT($H84*100+$F84,2)="01",89,1)),-ROUND($G84/$H84/12,2),IF($H84*100+$F84-IF(VALUE(BZ$8)=RIGHT($H84*100+$F84,2)="01",89,1),-SUM(BZ84:BZ86,BY87),0))</f>
        <v>0</v>
      </c>
      <c r="CA87" s="6">
        <f t="shared" ref="CA87" si="4687">IF(MONTH(CA$9)&lt;&gt;$C$3,BZ87,0)+IF(AND(SUM(CA84:CA85)&lt;&gt;0,VALUE(CA$8)&lt;$H84*100+$F84-IF(RIGHT($H84*100+$F84,2)="01",89,1)),-ROUND($G84/$H84/12,2),IF($H84*100+$F84-IF(VALUE(CA$8)=RIGHT($H84*100+$F84,2)="01",89,1),-SUM(CA84:CA86,BZ87),0))</f>
        <v>0</v>
      </c>
      <c r="CB87" s="6">
        <f t="shared" ref="CB87" si="4688">IF(MONTH(CB$9)&lt;&gt;$C$3,CA87,0)+IF(AND(SUM(CB84:CB85)&lt;&gt;0,VALUE(CB$8)&lt;$H84*100+$F84-IF(RIGHT($H84*100+$F84,2)="01",89,1)),-ROUND($G84/$H84/12,2),IF($H84*100+$F84-IF(VALUE(CB$8)=RIGHT($H84*100+$F84,2)="01",89,1),-SUM(CB84:CB86,CA87),0))</f>
        <v>0</v>
      </c>
      <c r="CC87" s="6">
        <f t="shared" ref="CC87" si="4689">IF(MONTH(CC$9)&lt;&gt;$C$3,CB87,0)+IF(AND(SUM(CC84:CC85)&lt;&gt;0,VALUE(CC$8)&lt;$H84*100+$F84-IF(RIGHT($H84*100+$F84,2)="01",89,1)),-ROUND($G84/$H84/12,2),IF($H84*100+$F84-IF(VALUE(CC$8)=RIGHT($H84*100+$F84,2)="01",89,1),-SUM(CC84:CC86,CB87),0))</f>
        <v>0</v>
      </c>
      <c r="CD87" s="6">
        <f t="shared" ref="CD87" si="4690">IF(MONTH(CD$9)&lt;&gt;$C$3,CC87,0)+IF(AND(SUM(CD84:CD85)&lt;&gt;0,VALUE(CD$8)&lt;$H84*100+$F84-IF(RIGHT($H84*100+$F84,2)="01",89,1)),-ROUND($G84/$H84/12,2),IF($H84*100+$F84-IF(VALUE(CD$8)=RIGHT($H84*100+$F84,2)="01",89,1),-SUM(CD84:CD86,CC87),0))</f>
        <v>0</v>
      </c>
      <c r="CE87" s="6">
        <f t="shared" ref="CE87" si="4691">IF(MONTH(CE$9)&lt;&gt;$C$3,CD87,0)+IF(AND(SUM(CE84:CE85)&lt;&gt;0,VALUE(CE$8)&lt;$H84*100+$F84-IF(RIGHT($H84*100+$F84,2)="01",89,1)),-ROUND($G84/$H84/12,2),IF($H84*100+$F84-IF(VALUE(CE$8)=RIGHT($H84*100+$F84,2)="01",89,1),-SUM(CE84:CE86,CD87),0))</f>
        <v>0</v>
      </c>
      <c r="CF87" s="6">
        <f t="shared" ref="CF87" si="4692">IF(MONTH(CF$9)&lt;&gt;$C$3,CE87,0)+IF(AND(SUM(CF84:CF85)&lt;&gt;0,VALUE(CF$8)&lt;$H84*100+$F84-IF(RIGHT($H84*100+$F84,2)="01",89,1)),-ROUND($G84/$H84/12,2),IF($H84*100+$F84-IF(VALUE(CF$8)=RIGHT($H84*100+$F84,2)="01",89,1),-SUM(CF84:CF86,CE87),0))</f>
        <v>0</v>
      </c>
      <c r="CG87" s="6">
        <f t="shared" ref="CG87" si="4693">IF(MONTH(CG$9)&lt;&gt;$C$3,CF87,0)+IF(AND(SUM(CG84:CG85)&lt;&gt;0,VALUE(CG$8)&lt;$H84*100+$F84-IF(RIGHT($H84*100+$F84,2)="01",89,1)),-ROUND($G84/$H84/12,2),IF($H84*100+$F84-IF(VALUE(CG$8)=RIGHT($H84*100+$F84,2)="01",89,1),-SUM(CG84:CG86,CF87),0))</f>
        <v>0</v>
      </c>
      <c r="CH87" s="6">
        <f t="shared" ref="CH87" si="4694">IF(MONTH(CH$9)&lt;&gt;$C$3,CG87,0)+IF(AND(SUM(CH84:CH85)&lt;&gt;0,VALUE(CH$8)&lt;$H84*100+$F84-IF(RIGHT($H84*100+$F84,2)="01",89,1)),-ROUND($G84/$H84/12,2),IF($H84*100+$F84-IF(VALUE(CH$8)=RIGHT($H84*100+$F84,2)="01",89,1),-SUM(CH84:CH86,CG87),0))</f>
        <v>0</v>
      </c>
      <c r="CI87" s="6">
        <f t="shared" ref="CI87" si="4695">IF(MONTH(CI$9)&lt;&gt;$C$3,CH87,0)+IF(AND(SUM(CI84:CI85)&lt;&gt;0,VALUE(CI$8)&lt;$H84*100+$F84-IF(RIGHT($H84*100+$F84,2)="01",89,1)),-ROUND($G84/$H84/12,2),IF($H84*100+$F84-IF(VALUE(CI$8)=RIGHT($H84*100+$F84,2)="01",89,1),-SUM(CI84:CI86,CH87),0))</f>
        <v>0</v>
      </c>
      <c r="CJ87" s="6">
        <f t="shared" ref="CJ87" si="4696">IF(MONTH(CJ$9)&lt;&gt;$C$3,CI87,0)+IF(AND(SUM(CJ84:CJ85)&lt;&gt;0,VALUE(CJ$8)&lt;$H84*100+$F84-IF(RIGHT($H84*100+$F84,2)="01",89,1)),-ROUND($G84/$H84/12,2),IF($H84*100+$F84-IF(VALUE(CJ$8)=RIGHT($H84*100+$F84,2)="01",89,1),-SUM(CJ84:CJ86,CI87),0))</f>
        <v>0</v>
      </c>
      <c r="CK87" s="6">
        <f t="shared" ref="CK87" si="4697">IF(MONTH(CK$9)&lt;&gt;$C$3,CJ87,0)+IF(AND(SUM(CK84:CK85)&lt;&gt;0,VALUE(CK$8)&lt;$H84*100+$F84-IF(RIGHT($H84*100+$F84,2)="01",89,1)),-ROUND($G84/$H84/12,2),IF($H84*100+$F84-IF(VALUE(CK$8)=RIGHT($H84*100+$F84,2)="01",89,1),-SUM(CK84:CK86,CJ87),0))</f>
        <v>0</v>
      </c>
      <c r="CL87" s="6">
        <f t="shared" ref="CL87" si="4698">IF(MONTH(CL$9)&lt;&gt;$C$3,CK87,0)+IF(AND(SUM(CL84:CL85)&lt;&gt;0,VALUE(CL$8)&lt;$H84*100+$F84-IF(RIGHT($H84*100+$F84,2)="01",89,1)),-ROUND($G84/$H84/12,2),IF($H84*100+$F84-IF(VALUE(CL$8)=RIGHT($H84*100+$F84,2)="01",89,1),-SUM(CL84:CL86,CK87),0))</f>
        <v>0</v>
      </c>
      <c r="CM87" s="6">
        <f t="shared" ref="CM87" si="4699">IF(MONTH(CM$9)&lt;&gt;$C$3,CL87,0)+IF(AND(SUM(CM84:CM85)&lt;&gt;0,VALUE(CM$8)&lt;$H84*100+$F84-IF(RIGHT($H84*100+$F84,2)="01",89,1)),-ROUND($G84/$H84/12,2),IF($H84*100+$F84-IF(VALUE(CM$8)=RIGHT($H84*100+$F84,2)="01",89,1),-SUM(CM84:CM86,CL87),0))</f>
        <v>0</v>
      </c>
      <c r="CN87" s="6">
        <f t="shared" ref="CN87" si="4700">IF(MONTH(CN$9)&lt;&gt;$C$3,CM87,0)+IF(AND(SUM(CN84:CN85)&lt;&gt;0,VALUE(CN$8)&lt;$H84*100+$F84-IF(RIGHT($H84*100+$F84,2)="01",89,1)),-ROUND($G84/$H84/12,2),IF($H84*100+$F84-IF(VALUE(CN$8)=RIGHT($H84*100+$F84,2)="01",89,1),-SUM(CN84:CN86,CM87),0))</f>
        <v>0</v>
      </c>
      <c r="CO87" s="6">
        <f t="shared" ref="CO87" si="4701">IF(MONTH(CO$9)&lt;&gt;$C$3,CN87,0)+IF(AND(SUM(CO84:CO85)&lt;&gt;0,VALUE(CO$8)&lt;$H84*100+$F84-IF(RIGHT($H84*100+$F84,2)="01",89,1)),-ROUND($G84/$H84/12,2),IF($H84*100+$F84-IF(VALUE(CO$8)=RIGHT($H84*100+$F84,2)="01",89,1),-SUM(CO84:CO86,CN87),0))</f>
        <v>0</v>
      </c>
      <c r="CP87" s="6">
        <f t="shared" ref="CP87" si="4702">IF(MONTH(CP$9)&lt;&gt;$C$3,CO87,0)+IF(AND(SUM(CP84:CP85)&lt;&gt;0,VALUE(CP$8)&lt;$H84*100+$F84-IF(RIGHT($H84*100+$F84,2)="01",89,1)),-ROUND($G84/$H84/12,2),IF($H84*100+$F84-IF(VALUE(CP$8)=RIGHT($H84*100+$F84,2)="01",89,1),-SUM(CP84:CP86,CO87),0))</f>
        <v>0</v>
      </c>
      <c r="CQ87" s="6">
        <f t="shared" ref="CQ87" si="4703">IF(MONTH(CQ$9)&lt;&gt;$C$3,CP87,0)+IF(AND(SUM(CQ84:CQ85)&lt;&gt;0,VALUE(CQ$8)&lt;$H84*100+$F84-IF(RIGHT($H84*100+$F84,2)="01",89,1)),-ROUND($G84/$H84/12,2),IF($H84*100+$F84-IF(VALUE(CQ$8)=RIGHT($H84*100+$F84,2)="01",89,1),-SUM(CQ84:CQ86,CP87),0))</f>
        <v>0</v>
      </c>
      <c r="CR87" s="6">
        <f t="shared" ref="CR87" si="4704">IF(MONTH(CR$9)&lt;&gt;$C$3,CQ87,0)+IF(AND(SUM(CR84:CR85)&lt;&gt;0,VALUE(CR$8)&lt;$H84*100+$F84-IF(RIGHT($H84*100+$F84,2)="01",89,1)),-ROUND($G84/$H84/12,2),IF($H84*100+$F84-IF(VALUE(CR$8)=RIGHT($H84*100+$F84,2)="01",89,1),-SUM(CR84:CR86,CQ87),0))</f>
        <v>0</v>
      </c>
      <c r="CS87" s="6">
        <f t="shared" ref="CS87" si="4705">IF(MONTH(CS$9)&lt;&gt;$C$3,CR87,0)+IF(AND(SUM(CS84:CS85)&lt;&gt;0,VALUE(CS$8)&lt;$H84*100+$F84-IF(RIGHT($H84*100+$F84,2)="01",89,1)),-ROUND($G84/$H84/12,2),IF($H84*100+$F84-IF(VALUE(CS$8)=RIGHT($H84*100+$F84,2)="01",89,1),-SUM(CS84:CS86,CR87),0))</f>
        <v>0</v>
      </c>
      <c r="CT87" s="6">
        <f t="shared" ref="CT87" si="4706">IF(MONTH(CT$9)&lt;&gt;$C$3,CS87,0)+IF(AND(SUM(CT84:CT85)&lt;&gt;0,VALUE(CT$8)&lt;$H84*100+$F84-IF(RIGHT($H84*100+$F84,2)="01",89,1)),-ROUND($G84/$H84/12,2),IF($H84*100+$F84-IF(VALUE(CT$8)=RIGHT($H84*100+$F84,2)="01",89,1),-SUM(CT84:CT86,CS87),0))</f>
        <v>0</v>
      </c>
      <c r="CU87" s="6">
        <f t="shared" ref="CU87" si="4707">IF(MONTH(CU$9)&lt;&gt;$C$3,CT87,0)+IF(AND(SUM(CU84:CU85)&lt;&gt;0,VALUE(CU$8)&lt;$H84*100+$F84-IF(RIGHT($H84*100+$F84,2)="01",89,1)),-ROUND($G84/$H84/12,2),IF($H84*100+$F84-IF(VALUE(CU$8)=RIGHT($H84*100+$F84,2)="01",89,1),-SUM(CU84:CU86,CT87),0))</f>
        <v>0</v>
      </c>
      <c r="CV87" s="6">
        <f t="shared" ref="CV87" si="4708">IF(MONTH(CV$9)&lt;&gt;$C$3,CU87,0)+IF(AND(SUM(CV84:CV85)&lt;&gt;0,VALUE(CV$8)&lt;$H84*100+$F84-IF(RIGHT($H84*100+$F84,2)="01",89,1)),-ROUND($G84/$H84/12,2),IF($H84*100+$F84-IF(VALUE(CV$8)=RIGHT($H84*100+$F84,2)="01",89,1),-SUM(CV84:CV86,CU87),0))</f>
        <v>0</v>
      </c>
      <c r="CW87" s="6">
        <f t="shared" ref="CW87" si="4709">IF(MONTH(CW$9)&lt;&gt;$C$3,CV87,0)+IF(AND(SUM(CW84:CW85)&lt;&gt;0,VALUE(CW$8)&lt;$H84*100+$F84-IF(RIGHT($H84*100+$F84,2)="01",89,1)),-ROUND($G84/$H84/12,2),IF($H84*100+$F84-IF(VALUE(CW$8)=RIGHT($H84*100+$F84,2)="01",89,1),-SUM(CW84:CW86,CV87),0))</f>
        <v>0</v>
      </c>
      <c r="CX87" s="6">
        <f t="shared" ref="CX87" si="4710">IF(MONTH(CX$9)&lt;&gt;$C$3,CW87,0)+IF(AND(SUM(CX84:CX85)&lt;&gt;0,VALUE(CX$8)&lt;$H84*100+$F84-IF(RIGHT($H84*100+$F84,2)="01",89,1)),-ROUND($G84/$H84/12,2),IF($H84*100+$F84-IF(VALUE(CX$8)=RIGHT($H84*100+$F84,2)="01",89,1),-SUM(CX84:CX86,CW87),0))</f>
        <v>0</v>
      </c>
      <c r="CY87" s="6">
        <f t="shared" ref="CY87" si="4711">IF(MONTH(CY$9)&lt;&gt;$C$3,CX87,0)+IF(AND(SUM(CY84:CY85)&lt;&gt;0,VALUE(CY$8)&lt;$H84*100+$F84-IF(RIGHT($H84*100+$F84,2)="01",89,1)),-ROUND($G84/$H84/12,2),IF($H84*100+$F84-IF(VALUE(CY$8)=RIGHT($H84*100+$F84,2)="01",89,1),-SUM(CY84:CY86,CX87),0))</f>
        <v>0</v>
      </c>
      <c r="CZ87" s="6">
        <f t="shared" ref="CZ87" si="4712">IF(MONTH(CZ$9)&lt;&gt;$C$3,CY87,0)+IF(AND(SUM(CZ84:CZ85)&lt;&gt;0,VALUE(CZ$8)&lt;$H84*100+$F84-IF(RIGHT($H84*100+$F84,2)="01",89,1)),-ROUND($G84/$H84/12,2),IF($H84*100+$F84-IF(VALUE(CZ$8)=RIGHT($H84*100+$F84,2)="01",89,1),-SUM(CZ84:CZ86,CY87),0))</f>
        <v>0</v>
      </c>
      <c r="DA87" s="6">
        <f t="shared" ref="DA87" si="4713">IF(MONTH(DA$9)&lt;&gt;$C$3,CZ87,0)+IF(AND(SUM(DA84:DA85)&lt;&gt;0,VALUE(DA$8)&lt;$H84*100+$F84-IF(RIGHT($H84*100+$F84,2)="01",89,1)),-ROUND($G84/$H84/12,2),IF($H84*100+$F84-IF(VALUE(DA$8)=RIGHT($H84*100+$F84,2)="01",89,1),-SUM(DA84:DA86,CZ87),0))</f>
        <v>0</v>
      </c>
      <c r="DB87" s="6">
        <f t="shared" ref="DB87" si="4714">IF(MONTH(DB$9)&lt;&gt;$C$3,DA87,0)+IF(AND(SUM(DB84:DB85)&lt;&gt;0,VALUE(DB$8)&lt;$H84*100+$F84-IF(RIGHT($H84*100+$F84,2)="01",89,1)),-ROUND($G84/$H84/12,2),IF($H84*100+$F84-IF(VALUE(DB$8)=RIGHT($H84*100+$F84,2)="01",89,1),-SUM(DB84:DB86,DA87),0))</f>
        <v>0</v>
      </c>
      <c r="DC87" s="6">
        <f t="shared" ref="DC87" si="4715">IF(MONTH(DC$9)&lt;&gt;$C$3,DB87,0)+IF(AND(SUM(DC84:DC85)&lt;&gt;0,VALUE(DC$8)&lt;$H84*100+$F84-IF(RIGHT($H84*100+$F84,2)="01",89,1)),-ROUND($G84/$H84/12,2),IF($H84*100+$F84-IF(VALUE(DC$8)=RIGHT($H84*100+$F84,2)="01",89,1),-SUM(DC84:DC86,DB87),0))</f>
        <v>0</v>
      </c>
      <c r="DD87" s="6">
        <f t="shared" ref="DD87" si="4716">IF(MONTH(DD$9)&lt;&gt;$C$3,DC87,0)+IF(AND(SUM(DD84:DD85)&lt;&gt;0,VALUE(DD$8)&lt;$H84*100+$F84-IF(RIGHT($H84*100+$F84,2)="01",89,1)),-ROUND($G84/$H84/12,2),IF($H84*100+$F84-IF(VALUE(DD$8)=RIGHT($H84*100+$F84,2)="01",89,1),-SUM(DD84:DD86,DC87),0))</f>
        <v>0</v>
      </c>
      <c r="DE87" s="6">
        <f t="shared" ref="DE87" si="4717">IF(MONTH(DE$9)&lt;&gt;$C$3,DD87,0)+IF(AND(SUM(DE84:DE85)&lt;&gt;0,VALUE(DE$8)&lt;$H84*100+$F84-IF(RIGHT($H84*100+$F84,2)="01",89,1)),-ROUND($G84/$H84/12,2),IF($H84*100+$F84-IF(VALUE(DE$8)=RIGHT($H84*100+$F84,2)="01",89,1),-SUM(DE84:DE86,DD87),0))</f>
        <v>0</v>
      </c>
      <c r="DF87" s="6">
        <f t="shared" ref="DF87" si="4718">IF(MONTH(DF$9)&lt;&gt;$C$3,DE87,0)+IF(AND(SUM(DF84:DF85)&lt;&gt;0,VALUE(DF$8)&lt;$H84*100+$F84-IF(RIGHT($H84*100+$F84,2)="01",89,1)),-ROUND($G84/$H84/12,2),IF($H84*100+$F84-IF(VALUE(DF$8)=RIGHT($H84*100+$F84,2)="01",89,1),-SUM(DF84:DF86,DE87),0))</f>
        <v>0</v>
      </c>
      <c r="DG87" s="6">
        <f t="shared" ref="DG87" si="4719">IF(MONTH(DG$9)&lt;&gt;$C$3,DF87,0)+IF(AND(SUM(DG84:DG85)&lt;&gt;0,VALUE(DG$8)&lt;$H84*100+$F84-IF(RIGHT($H84*100+$F84,2)="01",89,1)),-ROUND($G84/$H84/12,2),IF($H84*100+$F84-IF(VALUE(DG$8)=RIGHT($H84*100+$F84,2)="01",89,1),-SUM(DG84:DG86,DF87),0))</f>
        <v>0</v>
      </c>
      <c r="DH87" s="6">
        <f t="shared" ref="DH87" si="4720">IF(MONTH(DH$9)&lt;&gt;$C$3,DG87,0)+IF(AND(SUM(DH84:DH85)&lt;&gt;0,VALUE(DH$8)&lt;$H84*100+$F84-IF(RIGHT($H84*100+$F84,2)="01",89,1)),-ROUND($G84/$H84/12,2),IF($H84*100+$F84-IF(VALUE(DH$8)=RIGHT($H84*100+$F84,2)="01",89,1),-SUM(DH84:DH86,DG87),0))</f>
        <v>0</v>
      </c>
      <c r="DI87" s="6">
        <f t="shared" ref="DI87" si="4721">IF(MONTH(DI$9)&lt;&gt;$C$3,DH87,0)+IF(AND(SUM(DI84:DI85)&lt;&gt;0,VALUE(DI$8)&lt;$H84*100+$F84-IF(RIGHT($H84*100+$F84,2)="01",89,1)),-ROUND($G84/$H84/12,2),IF($H84*100+$F84-IF(VALUE(DI$8)=RIGHT($H84*100+$F84,2)="01",89,1),-SUM(DI84:DI86,DH87),0))</f>
        <v>0</v>
      </c>
      <c r="DJ87" s="6">
        <f t="shared" ref="DJ87" si="4722">IF(MONTH(DJ$9)&lt;&gt;$C$3,DI87,0)+IF(AND(SUM(DJ84:DJ85)&lt;&gt;0,VALUE(DJ$8)&lt;$H84*100+$F84-IF(RIGHT($H84*100+$F84,2)="01",89,1)),-ROUND($G84/$H84/12,2),IF($H84*100+$F84-IF(VALUE(DJ$8)=RIGHT($H84*100+$F84,2)="01",89,1),-SUM(DJ84:DJ86,DI87),0))</f>
        <v>0</v>
      </c>
      <c r="DK87" s="6">
        <f t="shared" ref="DK87" si="4723">IF(MONTH(DK$9)&lt;&gt;$C$3,DJ87,0)+IF(AND(SUM(DK84:DK85)&lt;&gt;0,VALUE(DK$8)&lt;$H84*100+$F84-IF(RIGHT($H84*100+$F84,2)="01",89,1)),-ROUND($G84/$H84/12,2),IF($H84*100+$F84-IF(VALUE(DK$8)=RIGHT($H84*100+$F84,2)="01",89,1),-SUM(DK84:DK86,DJ87),0))</f>
        <v>0</v>
      </c>
      <c r="DL87" s="6">
        <f t="shared" ref="DL87" si="4724">IF(MONTH(DL$9)&lt;&gt;$C$3,DK87,0)+IF(AND(SUM(DL84:DL85)&lt;&gt;0,VALUE(DL$8)&lt;$H84*100+$F84-IF(RIGHT($H84*100+$F84,2)="01",89,1)),-ROUND($G84/$H84/12,2),IF($H84*100+$F84-IF(VALUE(DL$8)=RIGHT($H84*100+$F84,2)="01",89,1),-SUM(DL84:DL86,DK87),0))</f>
        <v>0</v>
      </c>
      <c r="DM87" s="6">
        <f t="shared" ref="DM87" si="4725">IF(MONTH(DM$9)&lt;&gt;$C$3,DL87,0)+IF(AND(SUM(DM84:DM85)&lt;&gt;0,VALUE(DM$8)&lt;$H84*100+$F84-IF(RIGHT($H84*100+$F84,2)="01",89,1)),-ROUND($G84/$H84/12,2),IF($H84*100+$F84-IF(VALUE(DM$8)=RIGHT($H84*100+$F84,2)="01",89,1),-SUM(DM84:DM86,DL87),0))</f>
        <v>0</v>
      </c>
      <c r="DN87" s="6">
        <f t="shared" ref="DN87" si="4726">IF(MONTH(DN$9)&lt;&gt;$C$3,DM87,0)+IF(AND(SUM(DN84:DN85)&lt;&gt;0,VALUE(DN$8)&lt;$H84*100+$F84-IF(RIGHT($H84*100+$F84,2)="01",89,1)),-ROUND($G84/$H84/12,2),IF($H84*100+$F84-IF(VALUE(DN$8)=RIGHT($H84*100+$F84,2)="01",89,1),-SUM(DN84:DN86,DM87),0))</f>
        <v>0</v>
      </c>
      <c r="DO87" s="6">
        <f t="shared" ref="DO87" si="4727">IF(MONTH(DO$9)&lt;&gt;$C$3,DN87,0)+IF(AND(SUM(DO84:DO85)&lt;&gt;0,VALUE(DO$8)&lt;$H84*100+$F84-IF(RIGHT($H84*100+$F84,2)="01",89,1)),-ROUND($G84/$H84/12,2),IF($H84*100+$F84-IF(VALUE(DO$8)=RIGHT($H84*100+$F84,2)="01",89,1),-SUM(DO84:DO86,DN87),0))</f>
        <v>0</v>
      </c>
      <c r="DP87" s="6">
        <f t="shared" ref="DP87" si="4728">IF(MONTH(DP$9)&lt;&gt;$C$3,DO87,0)+IF(AND(SUM(DP84:DP85)&lt;&gt;0,VALUE(DP$8)&lt;$H84*100+$F84-IF(RIGHT($H84*100+$F84,2)="01",89,1)),-ROUND($G84/$H84/12,2),IF($H84*100+$F84-IF(VALUE(DP$8)=RIGHT($H84*100+$F84,2)="01",89,1),-SUM(DP84:DP86,DO87),0))</f>
        <v>0</v>
      </c>
      <c r="DQ87" s="6">
        <f t="shared" ref="DQ87" si="4729">IF(MONTH(DQ$9)&lt;&gt;$C$3,DP87,0)+IF(AND(SUM(DQ84:DQ85)&lt;&gt;0,VALUE(DQ$8)&lt;$H84*100+$F84-IF(RIGHT($H84*100+$F84,2)="01",89,1)),-ROUND($G84/$H84/12,2),IF($H84*100+$F84-IF(VALUE(DQ$8)=RIGHT($H84*100+$F84,2)="01",89,1),-SUM(DQ84:DQ86,DP87),0))</f>
        <v>0</v>
      </c>
      <c r="DR87" s="6">
        <f t="shared" ref="DR87" si="4730">IF(MONTH(DR$9)&lt;&gt;$C$3,DQ87,0)+IF(AND(SUM(DR84:DR85)&lt;&gt;0,VALUE(DR$8)&lt;$H84*100+$F84-IF(RIGHT($H84*100+$F84,2)="01",89,1)),-ROUND($G84/$H84/12,2),IF($H84*100+$F84-IF(VALUE(DR$8)=RIGHT($H84*100+$F84,2)="01",89,1),-SUM(DR84:DR86,DQ87),0))</f>
        <v>0</v>
      </c>
      <c r="DS87" s="6">
        <f t="shared" ref="DS87" si="4731">IF(MONTH(DS$9)&lt;&gt;$C$3,DR87,0)+IF(AND(SUM(DS84:DS85)&lt;&gt;0,VALUE(DS$8)&lt;$H84*100+$F84-IF(RIGHT($H84*100+$F84,2)="01",89,1)),-ROUND($G84/$H84/12,2),IF($H84*100+$F84-IF(VALUE(DS$8)=RIGHT($H84*100+$F84,2)="01",89,1),-SUM(DS84:DS86,DR87),0))</f>
        <v>0</v>
      </c>
      <c r="DT87" s="6">
        <f t="shared" ref="DT87" si="4732">IF(MONTH(DT$9)&lt;&gt;$C$3,DS87,0)+IF(AND(SUM(DT84:DT85)&lt;&gt;0,VALUE(DT$8)&lt;$H84*100+$F84-IF(RIGHT($H84*100+$F84,2)="01",89,1)),-ROUND($G84/$H84/12,2),IF($H84*100+$F84-IF(VALUE(DT$8)=RIGHT($H84*100+$F84,2)="01",89,1),-SUM(DT84:DT86,DS87),0))</f>
        <v>0</v>
      </c>
      <c r="DU87" s="6">
        <f t="shared" ref="DU87" si="4733">IF(MONTH(DU$9)&lt;&gt;$C$3,DT87,0)+IF(AND(SUM(DU84:DU85)&lt;&gt;0,VALUE(DU$8)&lt;$H84*100+$F84-IF(RIGHT($H84*100+$F84,2)="01",89,1)),-ROUND($G84/$H84/12,2),IF($H84*100+$F84-IF(VALUE(DU$8)=RIGHT($H84*100+$F84,2)="01",89,1),-SUM(DU84:DU86,DT87),0))</f>
        <v>0</v>
      </c>
      <c r="DV87" s="6">
        <f t="shared" ref="DV87" si="4734">IF(MONTH(DV$9)&lt;&gt;$C$3,DU87,0)+IF(AND(SUM(DV84:DV85)&lt;&gt;0,VALUE(DV$8)&lt;$H84*100+$F84-IF(RIGHT($H84*100+$F84,2)="01",89,1)),-ROUND($G84/$H84/12,2),IF($H84*100+$F84-IF(VALUE(DV$8)=RIGHT($H84*100+$F84,2)="01",89,1),-SUM(DV84:DV86,DU87),0))</f>
        <v>0</v>
      </c>
      <c r="DW87" s="6">
        <f t="shared" ref="DW87" si="4735">IF(MONTH(DW$9)&lt;&gt;$C$3,DV87,0)+IF(AND(SUM(DW84:DW85)&lt;&gt;0,VALUE(DW$8)&lt;$H84*100+$F84-IF(RIGHT($H84*100+$F84,2)="01",89,1)),-ROUND($G84/$H84/12,2),IF($H84*100+$F84-IF(VALUE(DW$8)=RIGHT($H84*100+$F84,2)="01",89,1),-SUM(DW84:DW86,DV87),0))</f>
        <v>0</v>
      </c>
      <c r="DX87" s="6">
        <f t="shared" ref="DX87" si="4736">IF(MONTH(DX$9)&lt;&gt;$C$3,DW87,0)+IF(AND(SUM(DX84:DX85)&lt;&gt;0,VALUE(DX$8)&lt;$H84*100+$F84-IF(RIGHT($H84*100+$F84,2)="01",89,1)),-ROUND($G84/$H84/12,2),IF($H84*100+$F84-IF(VALUE(DX$8)=RIGHT($H84*100+$F84,2)="01",89,1),-SUM(DX84:DX86,DW87),0))</f>
        <v>0</v>
      </c>
      <c r="DY87" s="6">
        <f t="shared" ref="DY87" si="4737">IF(MONTH(DY$9)&lt;&gt;$C$3,DX87,0)+IF(AND(SUM(DY84:DY85)&lt;&gt;0,VALUE(DY$8)&lt;$H84*100+$F84-IF(RIGHT($H84*100+$F84,2)="01",89,1)),-ROUND($G84/$H84/12,2),IF($H84*100+$F84-IF(VALUE(DY$8)=RIGHT($H84*100+$F84,2)="01",89,1),-SUM(DY84:DY86,DX87),0))</f>
        <v>0</v>
      </c>
      <c r="DZ87" s="6">
        <f t="shared" ref="DZ87" si="4738">IF(MONTH(DZ$9)&lt;&gt;$C$3,DY87,0)+IF(AND(SUM(DZ84:DZ85)&lt;&gt;0,VALUE(DZ$8)&lt;$H84*100+$F84-IF(RIGHT($H84*100+$F84,2)="01",89,1)),-ROUND($G84/$H84/12,2),IF($H84*100+$F84-IF(VALUE(DZ$8)=RIGHT($H84*100+$F84,2)="01",89,1),-SUM(DZ84:DZ86,DY87),0))</f>
        <v>0</v>
      </c>
      <c r="EA87" s="6">
        <f t="shared" ref="EA87" si="4739">IF(MONTH(EA$9)&lt;&gt;$C$3,DZ87,0)+IF(AND(SUM(EA84:EA85)&lt;&gt;0,VALUE(EA$8)&lt;$H84*100+$F84-IF(RIGHT($H84*100+$F84,2)="01",89,1)),-ROUND($G84/$H84/12,2),IF($H84*100+$F84-IF(VALUE(EA$8)=RIGHT($H84*100+$F84,2)="01",89,1),-SUM(EA84:EA86,DZ87),0))</f>
        <v>0</v>
      </c>
      <c r="EB87" s="6">
        <f t="shared" ref="EB87" si="4740">IF(MONTH(EB$9)&lt;&gt;$C$3,EA87,0)+IF(AND(SUM(EB84:EB85)&lt;&gt;0,VALUE(EB$8)&lt;$H84*100+$F84-IF(RIGHT($H84*100+$F84,2)="01",89,1)),-ROUND($G84/$H84/12,2),IF($H84*100+$F84-IF(VALUE(EB$8)=RIGHT($H84*100+$F84,2)="01",89,1),-SUM(EB84:EB86,EA87),0))</f>
        <v>0</v>
      </c>
      <c r="EC87" s="6">
        <f t="shared" ref="EC87" si="4741">IF(MONTH(EC$9)&lt;&gt;$C$3,EB87,0)+IF(AND(SUM(EC84:EC85)&lt;&gt;0,VALUE(EC$8)&lt;$H84*100+$F84-IF(RIGHT($H84*100+$F84,2)="01",89,1)),-ROUND($G84/$H84/12,2),IF($H84*100+$F84-IF(VALUE(EC$8)=RIGHT($H84*100+$F84,2)="01",89,1),-SUM(EC84:EC86,EB87),0))</f>
        <v>0</v>
      </c>
      <c r="ED87" s="6">
        <f t="shared" ref="ED87" si="4742">IF(MONTH(ED$9)&lt;&gt;$C$3,EC87,0)+IF(AND(SUM(ED84:ED85)&lt;&gt;0,VALUE(ED$8)&lt;$H84*100+$F84-IF(RIGHT($H84*100+$F84,2)="01",89,1)),-ROUND($G84/$H84/12,2),IF($H84*100+$F84-IF(VALUE(ED$8)=RIGHT($H84*100+$F84,2)="01",89,1),-SUM(ED84:ED86,EC87),0))</f>
        <v>0</v>
      </c>
      <c r="EE87" s="6">
        <f t="shared" ref="EE87" si="4743">IF(MONTH(EE$9)&lt;&gt;$C$3,ED87,0)+IF(AND(SUM(EE84:EE85)&lt;&gt;0,VALUE(EE$8)&lt;$H84*100+$F84-IF(RIGHT($H84*100+$F84,2)="01",89,1)),-ROUND($G84/$H84/12,2),IF($H84*100+$F84-IF(VALUE(EE$8)=RIGHT($H84*100+$F84,2)="01",89,1),-SUM(EE84:EE86,ED87),0))</f>
        <v>0</v>
      </c>
      <c r="EF87" s="6">
        <f t="shared" ref="EF87" si="4744">IF(MONTH(EF$9)&lt;&gt;$C$3,EE87,0)+IF(AND(SUM(EF84:EF85)&lt;&gt;0,VALUE(EF$8)&lt;$H84*100+$F84-IF(RIGHT($H84*100+$F84,2)="01",89,1)),-ROUND($G84/$H84/12,2),IF($H84*100+$F84-IF(VALUE(EF$8)=RIGHT($H84*100+$F84,2)="01",89,1),-SUM(EF84:EF86,EE87),0))</f>
        <v>0</v>
      </c>
      <c r="EG87" s="6">
        <f t="shared" ref="EG87" si="4745">IF(MONTH(EG$9)&lt;&gt;$C$3,EF87,0)+IF(AND(SUM(EG84:EG85)&lt;&gt;0,VALUE(EG$8)&lt;$H84*100+$F84-IF(RIGHT($H84*100+$F84,2)="01",89,1)),-ROUND($G84/$H84/12,2),IF($H84*100+$F84-IF(VALUE(EG$8)=RIGHT($H84*100+$F84,2)="01",89,1),-SUM(EG84:EG86,EF87),0))</f>
        <v>0</v>
      </c>
      <c r="EH87" s="6">
        <f t="shared" ref="EH87" si="4746">IF(MONTH(EH$9)&lt;&gt;$C$3,EG87,0)+IF(AND(SUM(EH84:EH85)&lt;&gt;0,VALUE(EH$8)&lt;$H84*100+$F84-IF(RIGHT($H84*100+$F84,2)="01",89,1)),-ROUND($G84/$H84/12,2),IF($H84*100+$F84-IF(VALUE(EH$8)=RIGHT($H84*100+$F84,2)="01",89,1),-SUM(EH84:EH86,EG87),0))</f>
        <v>0</v>
      </c>
      <c r="EI87" s="6">
        <f t="shared" ref="EI87" si="4747">IF(MONTH(EI$9)&lt;&gt;$C$3,EH87,0)+IF(AND(SUM(EI84:EI85)&lt;&gt;0,VALUE(EI$8)&lt;$H84*100+$F84-IF(RIGHT($H84*100+$F84,2)="01",89,1)),-ROUND($G84/$H84/12,2),IF($H84*100+$F84-IF(VALUE(EI$8)=RIGHT($H84*100+$F84,2)="01",89,1),-SUM(EI84:EI86,EH87),0))</f>
        <v>0</v>
      </c>
      <c r="EJ87" s="6">
        <f t="shared" ref="EJ87" si="4748">IF(MONTH(EJ$9)&lt;&gt;$C$3,EI87,0)+IF(AND(SUM(EJ84:EJ85)&lt;&gt;0,VALUE(EJ$8)&lt;$H84*100+$F84-IF(RIGHT($H84*100+$F84,2)="01",89,1)),-ROUND($G84/$H84/12,2),IF($H84*100+$F84-IF(VALUE(EJ$8)=RIGHT($H84*100+$F84,2)="01",89,1),-SUM(EJ84:EJ86,EI87),0))</f>
        <v>0</v>
      </c>
      <c r="EK87" s="6">
        <f t="shared" ref="EK87" si="4749">IF(MONTH(EK$9)&lt;&gt;$C$3,EJ87,0)+IF(AND(SUM(EK84:EK85)&lt;&gt;0,VALUE(EK$8)&lt;$H84*100+$F84-IF(RIGHT($H84*100+$F84,2)="01",89,1)),-ROUND($G84/$H84/12,2),IF($H84*100+$F84-IF(VALUE(EK$8)=RIGHT($H84*100+$F84,2)="01",89,1),-SUM(EK84:EK86,EJ87),0))</f>
        <v>0</v>
      </c>
      <c r="EL87" s="6">
        <f t="shared" ref="EL87" si="4750">IF(MONTH(EL$9)&lt;&gt;$C$3,EK87,0)+IF(AND(SUM(EL84:EL85)&lt;&gt;0,VALUE(EL$8)&lt;$H84*100+$F84-IF(RIGHT($H84*100+$F84,2)="01",89,1)),-ROUND($G84/$H84/12,2),IF($H84*100+$F84-IF(VALUE(EL$8)=RIGHT($H84*100+$F84,2)="01",89,1),-SUM(EL84:EL86,EK87),0))</f>
        <v>0</v>
      </c>
      <c r="EM87" s="6">
        <f t="shared" ref="EM87" si="4751">IF(MONTH(EM$9)&lt;&gt;$C$3,EL87,0)+IF(AND(SUM(EM84:EM85)&lt;&gt;0,VALUE(EM$8)&lt;$H84*100+$F84-IF(RIGHT($H84*100+$F84,2)="01",89,1)),-ROUND($G84/$H84/12,2),IF($H84*100+$F84-IF(VALUE(EM$8)=RIGHT($H84*100+$F84,2)="01",89,1),-SUM(EM84:EM86,EL87),0))</f>
        <v>0</v>
      </c>
      <c r="EN87" s="6">
        <f t="shared" ref="EN87" si="4752">IF(MONTH(EN$9)&lt;&gt;$C$3,EM87,0)+IF(AND(SUM(EN84:EN85)&lt;&gt;0,VALUE(EN$8)&lt;$H84*100+$F84-IF(RIGHT($H84*100+$F84,2)="01",89,1)),-ROUND($G84/$H84/12,2),IF($H84*100+$F84-IF(VALUE(EN$8)=RIGHT($H84*100+$F84,2)="01",89,1),-SUM(EN84:EN86,EM87),0))</f>
        <v>0</v>
      </c>
      <c r="EO87" s="6">
        <f t="shared" ref="EO87" si="4753">IF(MONTH(EO$9)&lt;&gt;$C$3,EN87,0)+IF(AND(SUM(EO84:EO85)&lt;&gt;0,VALUE(EO$8)&lt;$H84*100+$F84-IF(RIGHT($H84*100+$F84,2)="01",89,1)),-ROUND($G84/$H84/12,2),IF($H84*100+$F84-IF(VALUE(EO$8)=RIGHT($H84*100+$F84,2)="01",89,1),-SUM(EO84:EO86,EN87),0))</f>
        <v>0</v>
      </c>
      <c r="EP87" s="6">
        <f t="shared" ref="EP87" si="4754">IF(MONTH(EP$9)&lt;&gt;$C$3,EO87,0)+IF(AND(SUM(EP84:EP85)&lt;&gt;0,VALUE(EP$8)&lt;$H84*100+$F84-IF(RIGHT($H84*100+$F84,2)="01",89,1)),-ROUND($G84/$H84/12,2),IF($H84*100+$F84-IF(VALUE(EP$8)=RIGHT($H84*100+$F84,2)="01",89,1),-SUM(EP84:EP86,EO87),0))</f>
        <v>0</v>
      </c>
      <c r="EQ87" s="6">
        <f t="shared" ref="EQ87" si="4755">IF(MONTH(EQ$9)&lt;&gt;$C$3,EP87,0)+IF(AND(SUM(EQ84:EQ85)&lt;&gt;0,VALUE(EQ$8)&lt;$H84*100+$F84-IF(RIGHT($H84*100+$F84,2)="01",89,1)),-ROUND($G84/$H84/12,2),IF($H84*100+$F84-IF(VALUE(EQ$8)=RIGHT($H84*100+$F84,2)="01",89,1),-SUM(EQ84:EQ86,EP87),0))</f>
        <v>0</v>
      </c>
      <c r="ER87" s="6">
        <f t="shared" ref="ER87" si="4756">IF(MONTH(ER$9)&lt;&gt;$C$3,EQ87,0)+IF(AND(SUM(ER84:ER85)&lt;&gt;0,VALUE(ER$8)&lt;$H84*100+$F84-IF(RIGHT($H84*100+$F84,2)="01",89,1)),-ROUND($G84/$H84/12,2),IF($H84*100+$F84-IF(VALUE(ER$8)=RIGHT($H84*100+$F84,2)="01",89,1),-SUM(ER84:ER86,EQ87),0))</f>
        <v>0</v>
      </c>
      <c r="ES87" s="6">
        <f t="shared" ref="ES87" si="4757">IF(MONTH(ES$9)&lt;&gt;$C$3,ER87,0)+IF(AND(SUM(ES84:ES85)&lt;&gt;0,VALUE(ES$8)&lt;$H84*100+$F84-IF(RIGHT($H84*100+$F84,2)="01",89,1)),-ROUND($G84/$H84/12,2),IF($H84*100+$F84-IF(VALUE(ES$8)=RIGHT($H84*100+$F84,2)="01",89,1),-SUM(ES84:ES86,ER87),0))</f>
        <v>0</v>
      </c>
      <c r="ET87" s="6">
        <f t="shared" ref="ET87" si="4758">IF(MONTH(ET$9)&lt;&gt;$C$3,ES87,0)+IF(AND(SUM(ET84:ET85)&lt;&gt;0,VALUE(ET$8)&lt;$H84*100+$F84-IF(RIGHT($H84*100+$F84,2)="01",89,1)),-ROUND($G84/$H84/12,2),IF($H84*100+$F84-IF(VALUE(ET$8)=RIGHT($H84*100+$F84,2)="01",89,1),-SUM(ET84:ET86,ES87),0))</f>
        <v>0</v>
      </c>
      <c r="EU87" s="6">
        <f t="shared" ref="EU87" si="4759">IF(MONTH(EU$9)&lt;&gt;$C$3,ET87,0)+IF(AND(SUM(EU84:EU85)&lt;&gt;0,VALUE(EU$8)&lt;$H84*100+$F84-IF(RIGHT($H84*100+$F84,2)="01",89,1)),-ROUND($G84/$H84/12,2),IF($H84*100+$F84-IF(VALUE(EU$8)=RIGHT($H84*100+$F84,2)="01",89,1),-SUM(EU84:EU86,ET87),0))</f>
        <v>0</v>
      </c>
      <c r="EV87" s="6">
        <f t="shared" ref="EV87" si="4760">IF(MONTH(EV$9)&lt;&gt;$C$3,EU87,0)+IF(AND(SUM(EV84:EV85)&lt;&gt;0,VALUE(EV$8)&lt;$H84*100+$F84-IF(RIGHT($H84*100+$F84,2)="01",89,1)),-ROUND($G84/$H84/12,2),IF($H84*100+$F84-IF(VALUE(EV$8)=RIGHT($H84*100+$F84,2)="01",89,1),-SUM(EV84:EV86,EU87),0))</f>
        <v>0</v>
      </c>
      <c r="EW87" s="6">
        <f t="shared" ref="EW87" si="4761">IF(MONTH(EW$9)&lt;&gt;$C$3,EV87,0)+IF(AND(SUM(EW84:EW85)&lt;&gt;0,VALUE(EW$8)&lt;$H84*100+$F84-IF(RIGHT($H84*100+$F84,2)="01",89,1)),-ROUND($G84/$H84/12,2),IF($H84*100+$F84-IF(VALUE(EW$8)=RIGHT($H84*100+$F84,2)="01",89,1),-SUM(EW84:EW86,EV87),0))</f>
        <v>0</v>
      </c>
      <c r="EX87" s="6">
        <f t="shared" ref="EX87" si="4762">IF(MONTH(EX$9)&lt;&gt;$C$3,EW87,0)+IF(AND(SUM(EX84:EX85)&lt;&gt;0,VALUE(EX$8)&lt;$H84*100+$F84-IF(RIGHT($H84*100+$F84,2)="01",89,1)),-ROUND($G84/$H84/12,2),IF($H84*100+$F84-IF(VALUE(EX$8)=RIGHT($H84*100+$F84,2)="01",89,1),-SUM(EX84:EX86,EW87),0))</f>
        <v>0</v>
      </c>
      <c r="EY87" s="6">
        <f t="shared" ref="EY87" si="4763">IF(MONTH(EY$9)&lt;&gt;$C$3,EX87,0)+IF(AND(SUM(EY84:EY85)&lt;&gt;0,VALUE(EY$8)&lt;$H84*100+$F84-IF(RIGHT($H84*100+$F84,2)="01",89,1)),-ROUND($G84/$H84/12,2),IF($H84*100+$F84-IF(VALUE(EY$8)=RIGHT($H84*100+$F84,2)="01",89,1),-SUM(EY84:EY86,EX87),0))</f>
        <v>0</v>
      </c>
      <c r="EZ87" s="6">
        <f t="shared" ref="EZ87" si="4764">IF(MONTH(EZ$9)&lt;&gt;$C$3,EY87,0)+IF(AND(SUM(EZ84:EZ85)&lt;&gt;0,VALUE(EZ$8)&lt;$H84*100+$F84-IF(RIGHT($H84*100+$F84,2)="01",89,1)),-ROUND($G84/$H84/12,2),IF($H84*100+$F84-IF(VALUE(EZ$8)=RIGHT($H84*100+$F84,2)="01",89,1),-SUM(EZ84:EZ86,EY87),0))</f>
        <v>0</v>
      </c>
      <c r="FA87" s="6">
        <f t="shared" ref="FA87" si="4765">IF(MONTH(FA$9)&lt;&gt;$C$3,EZ87,0)+IF(AND(SUM(FA84:FA85)&lt;&gt;0,VALUE(FA$8)&lt;$H84*100+$F84-IF(RIGHT($H84*100+$F84,2)="01",89,1)),-ROUND($G84/$H84/12,2),IF($H84*100+$F84-IF(VALUE(FA$8)=RIGHT($H84*100+$F84,2)="01",89,1),-SUM(FA84:FA86,EZ87),0))</f>
        <v>0</v>
      </c>
      <c r="FB87" s="6">
        <f t="shared" ref="FB87" si="4766">IF(MONTH(FB$9)&lt;&gt;$C$3,FA87,0)+IF(AND(SUM(FB84:FB85)&lt;&gt;0,VALUE(FB$8)&lt;$H84*100+$F84-IF(RIGHT($H84*100+$F84,2)="01",89,1)),-ROUND($G84/$H84/12,2),IF($H84*100+$F84-IF(VALUE(FB$8)=RIGHT($H84*100+$F84,2)="01",89,1),-SUM(FB84:FB86,FA87),0))</f>
        <v>0</v>
      </c>
      <c r="FC87" s="6">
        <f t="shared" ref="FC87" si="4767">IF(MONTH(FC$9)&lt;&gt;$C$3,FB87,0)+IF(AND(SUM(FC84:FC85)&lt;&gt;0,VALUE(FC$8)&lt;$H84*100+$F84-IF(RIGHT($H84*100+$F84,2)="01",89,1)),-ROUND($G84/$H84/12,2),IF($H84*100+$F84-IF(VALUE(FC$8)=RIGHT($H84*100+$F84,2)="01",89,1),-SUM(FC84:FC86,FB87),0))</f>
        <v>0</v>
      </c>
      <c r="FD87" s="6">
        <f t="shared" ref="FD87" si="4768">IF(MONTH(FD$9)&lt;&gt;$C$3,FC87,0)+IF(AND(SUM(FD84:FD85)&lt;&gt;0,VALUE(FD$8)&lt;$H84*100+$F84-IF(RIGHT($H84*100+$F84,2)="01",89,1)),-ROUND($G84/$H84/12,2),IF($H84*100+$F84-IF(VALUE(FD$8)=RIGHT($H84*100+$F84,2)="01",89,1),-SUM(FD84:FD86,FC87),0))</f>
        <v>0</v>
      </c>
      <c r="FE87" s="6">
        <f t="shared" ref="FE87" si="4769">IF(MONTH(FE$9)&lt;&gt;$C$3,FD87,0)+IF(AND(SUM(FE84:FE85)&lt;&gt;0,VALUE(FE$8)&lt;$H84*100+$F84-IF(RIGHT($H84*100+$F84,2)="01",89,1)),-ROUND($G84/$H84/12,2),IF($H84*100+$F84-IF(VALUE(FE$8)=RIGHT($H84*100+$F84,2)="01",89,1),-SUM(FE84:FE86,FD87),0))</f>
        <v>0</v>
      </c>
      <c r="FF87" s="6">
        <f t="shared" ref="FF87" si="4770">IF(MONTH(FF$9)&lt;&gt;$C$3,FE87,0)+IF(AND(SUM(FF84:FF85)&lt;&gt;0,VALUE(FF$8)&lt;$H84*100+$F84-IF(RIGHT($H84*100+$F84,2)="01",89,1)),-ROUND($G84/$H84/12,2),IF($H84*100+$F84-IF(VALUE(FF$8)=RIGHT($H84*100+$F84,2)="01",89,1),-SUM(FF84:FF86,FE87),0))</f>
        <v>0</v>
      </c>
      <c r="FG87" s="6">
        <f t="shared" ref="FG87" si="4771">IF(MONTH(FG$9)&lt;&gt;$C$3,FF87,0)+IF(AND(SUM(FG84:FG85)&lt;&gt;0,VALUE(FG$8)&lt;$H84*100+$F84-IF(RIGHT($H84*100+$F84,2)="01",89,1)),-ROUND($G84/$H84/12,2),IF($H84*100+$F84-IF(VALUE(FG$8)=RIGHT($H84*100+$F84,2)="01",89,1),-SUM(FG84:FG86,FF87),0))</f>
        <v>0</v>
      </c>
      <c r="FH87" s="6">
        <f t="shared" ref="FH87" si="4772">IF(MONTH(FH$9)&lt;&gt;$C$3,FG87,0)+IF(AND(SUM(FH84:FH85)&lt;&gt;0,VALUE(FH$8)&lt;$H84*100+$F84-IF(RIGHT($H84*100+$F84,2)="01",89,1)),-ROUND($G84/$H84/12,2),IF($H84*100+$F84-IF(VALUE(FH$8)=RIGHT($H84*100+$F84,2)="01",89,1),-SUM(FH84:FH86,FG87),0))</f>
        <v>0</v>
      </c>
      <c r="FI87" s="6">
        <f t="shared" ref="FI87" si="4773">IF(MONTH(FI$9)&lt;&gt;$C$3,FH87,0)+IF(AND(SUM(FI84:FI85)&lt;&gt;0,VALUE(FI$8)&lt;$H84*100+$F84-IF(RIGHT($H84*100+$F84,2)="01",89,1)),-ROUND($G84/$H84/12,2),IF($H84*100+$F84-IF(VALUE(FI$8)=RIGHT($H84*100+$F84,2)="01",89,1),-SUM(FI84:FI86,FH87),0))</f>
        <v>0</v>
      </c>
    </row>
    <row r="88" spans="1:165" x14ac:dyDescent="0.3">
      <c r="A88" s="3">
        <v>470000</v>
      </c>
      <c r="B88" s="3" t="s">
        <v>24</v>
      </c>
      <c r="C88" s="1" t="str">
        <f t="shared" si="4460"/>
        <v>Yyyy</v>
      </c>
      <c r="D88" s="1">
        <f t="shared" si="4461"/>
        <v>2</v>
      </c>
      <c r="J88" s="6">
        <f>-SUM(J84:J86)</f>
        <v>0</v>
      </c>
      <c r="K88" s="6">
        <f t="shared" ref="K88:BV88" si="4774">-SUM(K84:K86)</f>
        <v>0</v>
      </c>
      <c r="L88" s="6">
        <f t="shared" si="4774"/>
        <v>0</v>
      </c>
      <c r="M88" s="6">
        <f t="shared" si="4774"/>
        <v>0</v>
      </c>
      <c r="N88" s="6">
        <f t="shared" si="4774"/>
        <v>0</v>
      </c>
      <c r="O88" s="6">
        <f t="shared" si="4774"/>
        <v>0</v>
      </c>
      <c r="P88" s="6">
        <f t="shared" si="4774"/>
        <v>0</v>
      </c>
      <c r="Q88" s="6">
        <f t="shared" si="4774"/>
        <v>0</v>
      </c>
      <c r="R88" s="6">
        <f t="shared" si="4774"/>
        <v>0</v>
      </c>
      <c r="S88" s="6">
        <f t="shared" si="4774"/>
        <v>0</v>
      </c>
      <c r="T88" s="6">
        <f t="shared" si="4774"/>
        <v>0</v>
      </c>
      <c r="U88" s="6">
        <f t="shared" si="4774"/>
        <v>0</v>
      </c>
      <c r="V88" s="6">
        <f t="shared" si="4774"/>
        <v>0</v>
      </c>
      <c r="W88" s="6">
        <f t="shared" si="4774"/>
        <v>0</v>
      </c>
      <c r="X88" s="6">
        <f t="shared" si="4774"/>
        <v>0</v>
      </c>
      <c r="Y88" s="6">
        <f t="shared" si="4774"/>
        <v>0</v>
      </c>
      <c r="Z88" s="6">
        <f t="shared" si="4774"/>
        <v>0</v>
      </c>
      <c r="AA88" s="6">
        <f t="shared" si="4774"/>
        <v>0</v>
      </c>
      <c r="AB88" s="6">
        <f t="shared" si="4774"/>
        <v>0</v>
      </c>
      <c r="AC88" s="6">
        <f t="shared" si="4774"/>
        <v>0</v>
      </c>
      <c r="AD88" s="6">
        <f t="shared" si="4774"/>
        <v>0</v>
      </c>
      <c r="AE88" s="6">
        <f t="shared" si="4774"/>
        <v>0</v>
      </c>
      <c r="AF88" s="6">
        <f t="shared" si="4774"/>
        <v>0</v>
      </c>
      <c r="AG88" s="6">
        <f t="shared" si="4774"/>
        <v>0</v>
      </c>
      <c r="AH88" s="6">
        <f t="shared" si="4774"/>
        <v>0</v>
      </c>
      <c r="AI88" s="6">
        <f t="shared" si="4774"/>
        <v>0</v>
      </c>
      <c r="AJ88" s="6">
        <f t="shared" si="4774"/>
        <v>0</v>
      </c>
      <c r="AK88" s="6">
        <f t="shared" si="4774"/>
        <v>0</v>
      </c>
      <c r="AL88" s="6">
        <f t="shared" si="4774"/>
        <v>0</v>
      </c>
      <c r="AM88" s="6">
        <f t="shared" si="4774"/>
        <v>0</v>
      </c>
      <c r="AN88" s="6">
        <f t="shared" si="4774"/>
        <v>0</v>
      </c>
      <c r="AO88" s="6">
        <f t="shared" si="4774"/>
        <v>0</v>
      </c>
      <c r="AP88" s="6">
        <f t="shared" si="4774"/>
        <v>0</v>
      </c>
      <c r="AQ88" s="6">
        <f t="shared" si="4774"/>
        <v>0</v>
      </c>
      <c r="AR88" s="6">
        <f t="shared" si="4774"/>
        <v>0</v>
      </c>
      <c r="AS88" s="6">
        <f t="shared" si="4774"/>
        <v>0</v>
      </c>
      <c r="AT88" s="6">
        <f t="shared" si="4774"/>
        <v>0</v>
      </c>
      <c r="AU88" s="6">
        <f t="shared" si="4774"/>
        <v>0</v>
      </c>
      <c r="AV88" s="6">
        <f t="shared" si="4774"/>
        <v>0</v>
      </c>
      <c r="AW88" s="6">
        <f t="shared" si="4774"/>
        <v>0</v>
      </c>
      <c r="AX88" s="6">
        <f t="shared" si="4774"/>
        <v>0</v>
      </c>
      <c r="AY88" s="6">
        <f t="shared" si="4774"/>
        <v>0</v>
      </c>
      <c r="AZ88" s="6">
        <f t="shared" si="4774"/>
        <v>0</v>
      </c>
      <c r="BA88" s="6">
        <f t="shared" si="4774"/>
        <v>0</v>
      </c>
      <c r="BB88" s="6">
        <f t="shared" si="4774"/>
        <v>0</v>
      </c>
      <c r="BC88" s="6">
        <f t="shared" si="4774"/>
        <v>0</v>
      </c>
      <c r="BD88" s="6">
        <f t="shared" si="4774"/>
        <v>0</v>
      </c>
      <c r="BE88" s="6">
        <f t="shared" si="4774"/>
        <v>0</v>
      </c>
      <c r="BF88" s="6">
        <f t="shared" si="4774"/>
        <v>0</v>
      </c>
      <c r="BG88" s="6">
        <f t="shared" si="4774"/>
        <v>0</v>
      </c>
      <c r="BH88" s="6">
        <f t="shared" si="4774"/>
        <v>0</v>
      </c>
      <c r="BI88" s="6">
        <f t="shared" si="4774"/>
        <v>0</v>
      </c>
      <c r="BJ88" s="6">
        <f t="shared" si="4774"/>
        <v>0</v>
      </c>
      <c r="BK88" s="6">
        <f t="shared" si="4774"/>
        <v>0</v>
      </c>
      <c r="BL88" s="6">
        <f t="shared" si="4774"/>
        <v>0</v>
      </c>
      <c r="BM88" s="6">
        <f t="shared" si="4774"/>
        <v>0</v>
      </c>
      <c r="BN88" s="6">
        <f t="shared" si="4774"/>
        <v>0</v>
      </c>
      <c r="BO88" s="6">
        <f t="shared" si="4774"/>
        <v>0</v>
      </c>
      <c r="BP88" s="6">
        <f t="shared" si="4774"/>
        <v>0</v>
      </c>
      <c r="BQ88" s="6">
        <f t="shared" si="4774"/>
        <v>0</v>
      </c>
      <c r="BR88" s="6">
        <f t="shared" si="4774"/>
        <v>0</v>
      </c>
      <c r="BS88" s="6">
        <f t="shared" si="4774"/>
        <v>0</v>
      </c>
      <c r="BT88" s="6">
        <f t="shared" si="4774"/>
        <v>0</v>
      </c>
      <c r="BU88" s="6">
        <f t="shared" si="4774"/>
        <v>0</v>
      </c>
      <c r="BV88" s="6">
        <f t="shared" si="4774"/>
        <v>0</v>
      </c>
      <c r="BW88" s="6">
        <f t="shared" ref="BW88:EH88" si="4775">-SUM(BW84:BW86)</f>
        <v>0</v>
      </c>
      <c r="BX88" s="6">
        <f t="shared" si="4775"/>
        <v>0</v>
      </c>
      <c r="BY88" s="6">
        <f t="shared" si="4775"/>
        <v>0</v>
      </c>
      <c r="BZ88" s="6">
        <f t="shared" si="4775"/>
        <v>0</v>
      </c>
      <c r="CA88" s="6">
        <f t="shared" si="4775"/>
        <v>0</v>
      </c>
      <c r="CB88" s="6">
        <f t="shared" si="4775"/>
        <v>0</v>
      </c>
      <c r="CC88" s="6">
        <f t="shared" si="4775"/>
        <v>0</v>
      </c>
      <c r="CD88" s="6">
        <f t="shared" si="4775"/>
        <v>0</v>
      </c>
      <c r="CE88" s="6">
        <f t="shared" si="4775"/>
        <v>0</v>
      </c>
      <c r="CF88" s="6">
        <f t="shared" si="4775"/>
        <v>0</v>
      </c>
      <c r="CG88" s="6">
        <f t="shared" si="4775"/>
        <v>0</v>
      </c>
      <c r="CH88" s="6">
        <f t="shared" si="4775"/>
        <v>0</v>
      </c>
      <c r="CI88" s="6">
        <f t="shared" si="4775"/>
        <v>0</v>
      </c>
      <c r="CJ88" s="6">
        <f t="shared" si="4775"/>
        <v>0</v>
      </c>
      <c r="CK88" s="6">
        <f t="shared" si="4775"/>
        <v>0</v>
      </c>
      <c r="CL88" s="6">
        <f t="shared" si="4775"/>
        <v>0</v>
      </c>
      <c r="CM88" s="6">
        <f t="shared" si="4775"/>
        <v>0</v>
      </c>
      <c r="CN88" s="6">
        <f t="shared" si="4775"/>
        <v>0</v>
      </c>
      <c r="CO88" s="6">
        <f t="shared" si="4775"/>
        <v>0</v>
      </c>
      <c r="CP88" s="6">
        <f t="shared" si="4775"/>
        <v>0</v>
      </c>
      <c r="CQ88" s="6">
        <f t="shared" si="4775"/>
        <v>0</v>
      </c>
      <c r="CR88" s="6">
        <f t="shared" si="4775"/>
        <v>0</v>
      </c>
      <c r="CS88" s="6">
        <f t="shared" si="4775"/>
        <v>0</v>
      </c>
      <c r="CT88" s="6">
        <f t="shared" si="4775"/>
        <v>0</v>
      </c>
      <c r="CU88" s="6">
        <f t="shared" si="4775"/>
        <v>0</v>
      </c>
      <c r="CV88" s="6">
        <f t="shared" si="4775"/>
        <v>0</v>
      </c>
      <c r="CW88" s="6">
        <f t="shared" si="4775"/>
        <v>0</v>
      </c>
      <c r="CX88" s="6">
        <f t="shared" si="4775"/>
        <v>0</v>
      </c>
      <c r="CY88" s="6">
        <f t="shared" si="4775"/>
        <v>0</v>
      </c>
      <c r="CZ88" s="6">
        <f t="shared" si="4775"/>
        <v>0</v>
      </c>
      <c r="DA88" s="6">
        <f t="shared" si="4775"/>
        <v>0</v>
      </c>
      <c r="DB88" s="6">
        <f t="shared" si="4775"/>
        <v>0</v>
      </c>
      <c r="DC88" s="6">
        <f t="shared" si="4775"/>
        <v>0</v>
      </c>
      <c r="DD88" s="6">
        <f t="shared" si="4775"/>
        <v>0</v>
      </c>
      <c r="DE88" s="6">
        <f t="shared" si="4775"/>
        <v>0</v>
      </c>
      <c r="DF88" s="6">
        <f t="shared" si="4775"/>
        <v>0</v>
      </c>
      <c r="DG88" s="6">
        <f t="shared" si="4775"/>
        <v>0</v>
      </c>
      <c r="DH88" s="6">
        <f t="shared" si="4775"/>
        <v>0</v>
      </c>
      <c r="DI88" s="6">
        <f t="shared" si="4775"/>
        <v>0</v>
      </c>
      <c r="DJ88" s="6">
        <f t="shared" si="4775"/>
        <v>0</v>
      </c>
      <c r="DK88" s="6">
        <f t="shared" si="4775"/>
        <v>0</v>
      </c>
      <c r="DL88" s="6">
        <f t="shared" si="4775"/>
        <v>0</v>
      </c>
      <c r="DM88" s="6">
        <f t="shared" si="4775"/>
        <v>0</v>
      </c>
      <c r="DN88" s="6">
        <f t="shared" si="4775"/>
        <v>0</v>
      </c>
      <c r="DO88" s="6">
        <f t="shared" si="4775"/>
        <v>0</v>
      </c>
      <c r="DP88" s="6">
        <f t="shared" si="4775"/>
        <v>0</v>
      </c>
      <c r="DQ88" s="6">
        <f t="shared" si="4775"/>
        <v>0</v>
      </c>
      <c r="DR88" s="6">
        <f t="shared" si="4775"/>
        <v>0</v>
      </c>
      <c r="DS88" s="6">
        <f t="shared" si="4775"/>
        <v>0</v>
      </c>
      <c r="DT88" s="6">
        <f t="shared" si="4775"/>
        <v>0</v>
      </c>
      <c r="DU88" s="6">
        <f t="shared" si="4775"/>
        <v>0</v>
      </c>
      <c r="DV88" s="6">
        <f t="shared" si="4775"/>
        <v>0</v>
      </c>
      <c r="DW88" s="6">
        <f t="shared" si="4775"/>
        <v>0</v>
      </c>
      <c r="DX88" s="6">
        <f t="shared" si="4775"/>
        <v>0</v>
      </c>
      <c r="DY88" s="6">
        <f t="shared" si="4775"/>
        <v>0</v>
      </c>
      <c r="DZ88" s="6">
        <f t="shared" si="4775"/>
        <v>0</v>
      </c>
      <c r="EA88" s="6">
        <f t="shared" si="4775"/>
        <v>0</v>
      </c>
      <c r="EB88" s="6">
        <f t="shared" si="4775"/>
        <v>0</v>
      </c>
      <c r="EC88" s="6">
        <f t="shared" si="4775"/>
        <v>0</v>
      </c>
      <c r="ED88" s="6">
        <f t="shared" si="4775"/>
        <v>0</v>
      </c>
      <c r="EE88" s="6">
        <f t="shared" si="4775"/>
        <v>0</v>
      </c>
      <c r="EF88" s="6">
        <f t="shared" si="4775"/>
        <v>0</v>
      </c>
      <c r="EG88" s="6">
        <f t="shared" si="4775"/>
        <v>0</v>
      </c>
      <c r="EH88" s="6">
        <f t="shared" si="4775"/>
        <v>0</v>
      </c>
      <c r="EI88" s="6">
        <f t="shared" ref="EI88:FI88" si="4776">-SUM(EI84:EI86)</f>
        <v>0</v>
      </c>
      <c r="EJ88" s="6">
        <f t="shared" si="4776"/>
        <v>0</v>
      </c>
      <c r="EK88" s="6">
        <f t="shared" si="4776"/>
        <v>0</v>
      </c>
      <c r="EL88" s="6">
        <f t="shared" si="4776"/>
        <v>0</v>
      </c>
      <c r="EM88" s="6">
        <f t="shared" si="4776"/>
        <v>0</v>
      </c>
      <c r="EN88" s="6">
        <f t="shared" si="4776"/>
        <v>0</v>
      </c>
      <c r="EO88" s="6">
        <f t="shared" si="4776"/>
        <v>0</v>
      </c>
      <c r="EP88" s="6">
        <f t="shared" si="4776"/>
        <v>0</v>
      </c>
      <c r="EQ88" s="6">
        <f t="shared" si="4776"/>
        <v>0</v>
      </c>
      <c r="ER88" s="6">
        <f t="shared" si="4776"/>
        <v>0</v>
      </c>
      <c r="ES88" s="6">
        <f t="shared" si="4776"/>
        <v>0</v>
      </c>
      <c r="ET88" s="6">
        <f t="shared" si="4776"/>
        <v>0</v>
      </c>
      <c r="EU88" s="6">
        <f t="shared" si="4776"/>
        <v>0</v>
      </c>
      <c r="EV88" s="6">
        <f t="shared" si="4776"/>
        <v>0</v>
      </c>
      <c r="EW88" s="6">
        <f t="shared" si="4776"/>
        <v>0</v>
      </c>
      <c r="EX88" s="6">
        <f t="shared" si="4776"/>
        <v>0</v>
      </c>
      <c r="EY88" s="6">
        <f t="shared" si="4776"/>
        <v>0</v>
      </c>
      <c r="EZ88" s="6">
        <f t="shared" si="4776"/>
        <v>0</v>
      </c>
      <c r="FA88" s="6">
        <f t="shared" si="4776"/>
        <v>0</v>
      </c>
      <c r="FB88" s="6">
        <f t="shared" si="4776"/>
        <v>0</v>
      </c>
      <c r="FC88" s="6">
        <f t="shared" si="4776"/>
        <v>0</v>
      </c>
      <c r="FD88" s="6">
        <f t="shared" si="4776"/>
        <v>0</v>
      </c>
      <c r="FE88" s="6">
        <f t="shared" si="4776"/>
        <v>0</v>
      </c>
      <c r="FF88" s="6">
        <f t="shared" si="4776"/>
        <v>0</v>
      </c>
      <c r="FG88" s="6">
        <f t="shared" si="4776"/>
        <v>0</v>
      </c>
      <c r="FH88" s="6">
        <f t="shared" si="4776"/>
        <v>0</v>
      </c>
      <c r="FI88" s="6">
        <f t="shared" si="4776"/>
        <v>0</v>
      </c>
    </row>
    <row r="89" spans="1:165" x14ac:dyDescent="0.3">
      <c r="A89" s="19">
        <v>75200</v>
      </c>
      <c r="B89" s="19" t="s">
        <v>38</v>
      </c>
      <c r="C89" s="20" t="str">
        <f t="shared" si="4460"/>
        <v>Yyyy</v>
      </c>
      <c r="D89" s="20">
        <f t="shared" si="4461"/>
        <v>2</v>
      </c>
      <c r="E89" s="20"/>
      <c r="F89" s="20"/>
      <c r="G89" s="21"/>
      <c r="H89" s="20"/>
      <c r="I89" s="22"/>
      <c r="J89" s="23">
        <f t="shared" ref="J89:BU89" si="4777">-J87</f>
        <v>0</v>
      </c>
      <c r="K89" s="23">
        <f t="shared" si="4777"/>
        <v>0</v>
      </c>
      <c r="L89" s="23">
        <f t="shared" si="4777"/>
        <v>0</v>
      </c>
      <c r="M89" s="23">
        <f t="shared" si="4777"/>
        <v>0</v>
      </c>
      <c r="N89" s="23">
        <f t="shared" si="4777"/>
        <v>0</v>
      </c>
      <c r="O89" s="23">
        <f t="shared" si="4777"/>
        <v>0</v>
      </c>
      <c r="P89" s="23">
        <f t="shared" si="4777"/>
        <v>0</v>
      </c>
      <c r="Q89" s="23">
        <f t="shared" si="4777"/>
        <v>0</v>
      </c>
      <c r="R89" s="23">
        <f t="shared" si="4777"/>
        <v>0</v>
      </c>
      <c r="S89" s="23">
        <f t="shared" si="4777"/>
        <v>0</v>
      </c>
      <c r="T89" s="23">
        <f t="shared" si="4777"/>
        <v>0</v>
      </c>
      <c r="U89" s="23">
        <f t="shared" si="4777"/>
        <v>0</v>
      </c>
      <c r="V89" s="23">
        <f t="shared" si="4777"/>
        <v>0</v>
      </c>
      <c r="W89" s="23">
        <f t="shared" si="4777"/>
        <v>0</v>
      </c>
      <c r="X89" s="23">
        <f t="shared" si="4777"/>
        <v>0</v>
      </c>
      <c r="Y89" s="23">
        <f t="shared" si="4777"/>
        <v>0</v>
      </c>
      <c r="Z89" s="23">
        <f t="shared" si="4777"/>
        <v>0</v>
      </c>
      <c r="AA89" s="23">
        <f t="shared" si="4777"/>
        <v>0</v>
      </c>
      <c r="AB89" s="23">
        <f t="shared" si="4777"/>
        <v>0</v>
      </c>
      <c r="AC89" s="23">
        <f t="shared" si="4777"/>
        <v>0</v>
      </c>
      <c r="AD89" s="23">
        <f t="shared" si="4777"/>
        <v>0</v>
      </c>
      <c r="AE89" s="23">
        <f t="shared" si="4777"/>
        <v>0</v>
      </c>
      <c r="AF89" s="23">
        <f t="shared" si="4777"/>
        <v>0</v>
      </c>
      <c r="AG89" s="23">
        <f t="shared" si="4777"/>
        <v>0</v>
      </c>
      <c r="AH89" s="23">
        <f t="shared" si="4777"/>
        <v>0</v>
      </c>
      <c r="AI89" s="23">
        <f t="shared" si="4777"/>
        <v>0</v>
      </c>
      <c r="AJ89" s="23">
        <f t="shared" si="4777"/>
        <v>0</v>
      </c>
      <c r="AK89" s="23">
        <f t="shared" si="4777"/>
        <v>0</v>
      </c>
      <c r="AL89" s="23">
        <f t="shared" si="4777"/>
        <v>0</v>
      </c>
      <c r="AM89" s="23">
        <f t="shared" si="4777"/>
        <v>0</v>
      </c>
      <c r="AN89" s="23">
        <f t="shared" si="4777"/>
        <v>0</v>
      </c>
      <c r="AO89" s="23">
        <f t="shared" si="4777"/>
        <v>0</v>
      </c>
      <c r="AP89" s="23">
        <f t="shared" si="4777"/>
        <v>0</v>
      </c>
      <c r="AQ89" s="23">
        <f t="shared" si="4777"/>
        <v>0</v>
      </c>
      <c r="AR89" s="23">
        <f t="shared" si="4777"/>
        <v>0</v>
      </c>
      <c r="AS89" s="23">
        <f t="shared" si="4777"/>
        <v>0</v>
      </c>
      <c r="AT89" s="23">
        <f t="shared" si="4777"/>
        <v>0</v>
      </c>
      <c r="AU89" s="23">
        <f t="shared" si="4777"/>
        <v>0</v>
      </c>
      <c r="AV89" s="23">
        <f t="shared" si="4777"/>
        <v>0</v>
      </c>
      <c r="AW89" s="23">
        <f t="shared" si="4777"/>
        <v>0</v>
      </c>
      <c r="AX89" s="23">
        <f t="shared" si="4777"/>
        <v>0</v>
      </c>
      <c r="AY89" s="23">
        <f t="shared" si="4777"/>
        <v>0</v>
      </c>
      <c r="AZ89" s="23">
        <f t="shared" si="4777"/>
        <v>0</v>
      </c>
      <c r="BA89" s="23">
        <f t="shared" si="4777"/>
        <v>0</v>
      </c>
      <c r="BB89" s="23">
        <f t="shared" si="4777"/>
        <v>0</v>
      </c>
      <c r="BC89" s="23">
        <f t="shared" si="4777"/>
        <v>0</v>
      </c>
      <c r="BD89" s="23">
        <f t="shared" si="4777"/>
        <v>0</v>
      </c>
      <c r="BE89" s="23">
        <f t="shared" si="4777"/>
        <v>0</v>
      </c>
      <c r="BF89" s="23">
        <f t="shared" si="4777"/>
        <v>0</v>
      </c>
      <c r="BG89" s="23">
        <f t="shared" si="4777"/>
        <v>0</v>
      </c>
      <c r="BH89" s="23">
        <f t="shared" si="4777"/>
        <v>0</v>
      </c>
      <c r="BI89" s="23">
        <f t="shared" si="4777"/>
        <v>0</v>
      </c>
      <c r="BJ89" s="23">
        <f t="shared" si="4777"/>
        <v>0</v>
      </c>
      <c r="BK89" s="23">
        <f t="shared" si="4777"/>
        <v>0</v>
      </c>
      <c r="BL89" s="23">
        <f t="shared" si="4777"/>
        <v>0</v>
      </c>
      <c r="BM89" s="23">
        <f t="shared" si="4777"/>
        <v>0</v>
      </c>
      <c r="BN89" s="23">
        <f t="shared" si="4777"/>
        <v>0</v>
      </c>
      <c r="BO89" s="23">
        <f t="shared" si="4777"/>
        <v>0</v>
      </c>
      <c r="BP89" s="23">
        <f t="shared" si="4777"/>
        <v>0</v>
      </c>
      <c r="BQ89" s="23">
        <f t="shared" si="4777"/>
        <v>0</v>
      </c>
      <c r="BR89" s="23">
        <f t="shared" si="4777"/>
        <v>0</v>
      </c>
      <c r="BS89" s="23">
        <f t="shared" si="4777"/>
        <v>0</v>
      </c>
      <c r="BT89" s="23">
        <f t="shared" si="4777"/>
        <v>0</v>
      </c>
      <c r="BU89" s="23">
        <f t="shared" si="4777"/>
        <v>0</v>
      </c>
      <c r="BV89" s="23">
        <f t="shared" ref="BV89:EG89" si="4778">-BV87</f>
        <v>0</v>
      </c>
      <c r="BW89" s="23">
        <f t="shared" si="4778"/>
        <v>0</v>
      </c>
      <c r="BX89" s="23">
        <f t="shared" si="4778"/>
        <v>0</v>
      </c>
      <c r="BY89" s="23">
        <f t="shared" si="4778"/>
        <v>0</v>
      </c>
      <c r="BZ89" s="23">
        <f t="shared" si="4778"/>
        <v>0</v>
      </c>
      <c r="CA89" s="23">
        <f t="shared" si="4778"/>
        <v>0</v>
      </c>
      <c r="CB89" s="23">
        <f t="shared" si="4778"/>
        <v>0</v>
      </c>
      <c r="CC89" s="23">
        <f t="shared" si="4778"/>
        <v>0</v>
      </c>
      <c r="CD89" s="23">
        <f t="shared" si="4778"/>
        <v>0</v>
      </c>
      <c r="CE89" s="23">
        <f t="shared" si="4778"/>
        <v>0</v>
      </c>
      <c r="CF89" s="23">
        <f t="shared" si="4778"/>
        <v>0</v>
      </c>
      <c r="CG89" s="23">
        <f t="shared" si="4778"/>
        <v>0</v>
      </c>
      <c r="CH89" s="23">
        <f t="shared" si="4778"/>
        <v>0</v>
      </c>
      <c r="CI89" s="23">
        <f t="shared" si="4778"/>
        <v>0</v>
      </c>
      <c r="CJ89" s="23">
        <f t="shared" si="4778"/>
        <v>0</v>
      </c>
      <c r="CK89" s="23">
        <f t="shared" si="4778"/>
        <v>0</v>
      </c>
      <c r="CL89" s="23">
        <f t="shared" si="4778"/>
        <v>0</v>
      </c>
      <c r="CM89" s="23">
        <f t="shared" si="4778"/>
        <v>0</v>
      </c>
      <c r="CN89" s="23">
        <f t="shared" si="4778"/>
        <v>0</v>
      </c>
      <c r="CO89" s="23">
        <f t="shared" si="4778"/>
        <v>0</v>
      </c>
      <c r="CP89" s="23">
        <f t="shared" si="4778"/>
        <v>0</v>
      </c>
      <c r="CQ89" s="23">
        <f t="shared" si="4778"/>
        <v>0</v>
      </c>
      <c r="CR89" s="23">
        <f t="shared" si="4778"/>
        <v>0</v>
      </c>
      <c r="CS89" s="23">
        <f t="shared" si="4778"/>
        <v>0</v>
      </c>
      <c r="CT89" s="23">
        <f t="shared" si="4778"/>
        <v>0</v>
      </c>
      <c r="CU89" s="23">
        <f t="shared" si="4778"/>
        <v>0</v>
      </c>
      <c r="CV89" s="23">
        <f t="shared" si="4778"/>
        <v>0</v>
      </c>
      <c r="CW89" s="23">
        <f t="shared" si="4778"/>
        <v>0</v>
      </c>
      <c r="CX89" s="23">
        <f t="shared" si="4778"/>
        <v>0</v>
      </c>
      <c r="CY89" s="23">
        <f t="shared" si="4778"/>
        <v>0</v>
      </c>
      <c r="CZ89" s="23">
        <f t="shared" si="4778"/>
        <v>0</v>
      </c>
      <c r="DA89" s="23">
        <f t="shared" si="4778"/>
        <v>0</v>
      </c>
      <c r="DB89" s="23">
        <f t="shared" si="4778"/>
        <v>0</v>
      </c>
      <c r="DC89" s="23">
        <f t="shared" si="4778"/>
        <v>0</v>
      </c>
      <c r="DD89" s="23">
        <f t="shared" si="4778"/>
        <v>0</v>
      </c>
      <c r="DE89" s="23">
        <f t="shared" si="4778"/>
        <v>0</v>
      </c>
      <c r="DF89" s="23">
        <f t="shared" si="4778"/>
        <v>0</v>
      </c>
      <c r="DG89" s="23">
        <f t="shared" si="4778"/>
        <v>0</v>
      </c>
      <c r="DH89" s="23">
        <f t="shared" si="4778"/>
        <v>0</v>
      </c>
      <c r="DI89" s="23">
        <f t="shared" si="4778"/>
        <v>0</v>
      </c>
      <c r="DJ89" s="23">
        <f t="shared" si="4778"/>
        <v>0</v>
      </c>
      <c r="DK89" s="23">
        <f t="shared" si="4778"/>
        <v>0</v>
      </c>
      <c r="DL89" s="23">
        <f t="shared" si="4778"/>
        <v>0</v>
      </c>
      <c r="DM89" s="23">
        <f t="shared" si="4778"/>
        <v>0</v>
      </c>
      <c r="DN89" s="23">
        <f t="shared" si="4778"/>
        <v>0</v>
      </c>
      <c r="DO89" s="23">
        <f t="shared" si="4778"/>
        <v>0</v>
      </c>
      <c r="DP89" s="23">
        <f t="shared" si="4778"/>
        <v>0</v>
      </c>
      <c r="DQ89" s="23">
        <f t="shared" si="4778"/>
        <v>0</v>
      </c>
      <c r="DR89" s="23">
        <f t="shared" si="4778"/>
        <v>0</v>
      </c>
      <c r="DS89" s="23">
        <f t="shared" si="4778"/>
        <v>0</v>
      </c>
      <c r="DT89" s="23">
        <f t="shared" si="4778"/>
        <v>0</v>
      </c>
      <c r="DU89" s="23">
        <f t="shared" si="4778"/>
        <v>0</v>
      </c>
      <c r="DV89" s="23">
        <f t="shared" si="4778"/>
        <v>0</v>
      </c>
      <c r="DW89" s="23">
        <f t="shared" si="4778"/>
        <v>0</v>
      </c>
      <c r="DX89" s="23">
        <f t="shared" si="4778"/>
        <v>0</v>
      </c>
      <c r="DY89" s="23">
        <f t="shared" si="4778"/>
        <v>0</v>
      </c>
      <c r="DZ89" s="23">
        <f t="shared" si="4778"/>
        <v>0</v>
      </c>
      <c r="EA89" s="23">
        <f t="shared" si="4778"/>
        <v>0</v>
      </c>
      <c r="EB89" s="23">
        <f t="shared" si="4778"/>
        <v>0</v>
      </c>
      <c r="EC89" s="23">
        <f t="shared" si="4778"/>
        <v>0</v>
      </c>
      <c r="ED89" s="23">
        <f t="shared" si="4778"/>
        <v>0</v>
      </c>
      <c r="EE89" s="23">
        <f t="shared" si="4778"/>
        <v>0</v>
      </c>
      <c r="EF89" s="23">
        <f t="shared" si="4778"/>
        <v>0</v>
      </c>
      <c r="EG89" s="23">
        <f t="shared" si="4778"/>
        <v>0</v>
      </c>
      <c r="EH89" s="23">
        <f t="shared" ref="EH89:FI89" si="4779">-EH87</f>
        <v>0</v>
      </c>
      <c r="EI89" s="23">
        <f t="shared" si="4779"/>
        <v>0</v>
      </c>
      <c r="EJ89" s="23">
        <f t="shared" si="4779"/>
        <v>0</v>
      </c>
      <c r="EK89" s="23">
        <f t="shared" si="4779"/>
        <v>0</v>
      </c>
      <c r="EL89" s="23">
        <f t="shared" si="4779"/>
        <v>0</v>
      </c>
      <c r="EM89" s="23">
        <f t="shared" si="4779"/>
        <v>0</v>
      </c>
      <c r="EN89" s="23">
        <f t="shared" si="4779"/>
        <v>0</v>
      </c>
      <c r="EO89" s="23">
        <f t="shared" si="4779"/>
        <v>0</v>
      </c>
      <c r="EP89" s="23">
        <f t="shared" si="4779"/>
        <v>0</v>
      </c>
      <c r="EQ89" s="23">
        <f t="shared" si="4779"/>
        <v>0</v>
      </c>
      <c r="ER89" s="23">
        <f t="shared" si="4779"/>
        <v>0</v>
      </c>
      <c r="ES89" s="23">
        <f t="shared" si="4779"/>
        <v>0</v>
      </c>
      <c r="ET89" s="23">
        <f t="shared" si="4779"/>
        <v>0</v>
      </c>
      <c r="EU89" s="23">
        <f t="shared" si="4779"/>
        <v>0</v>
      </c>
      <c r="EV89" s="23">
        <f t="shared" si="4779"/>
        <v>0</v>
      </c>
      <c r="EW89" s="23">
        <f t="shared" si="4779"/>
        <v>0</v>
      </c>
      <c r="EX89" s="23">
        <f t="shared" si="4779"/>
        <v>0</v>
      </c>
      <c r="EY89" s="23">
        <f t="shared" si="4779"/>
        <v>0</v>
      </c>
      <c r="EZ89" s="23">
        <f t="shared" si="4779"/>
        <v>0</v>
      </c>
      <c r="FA89" s="23">
        <f t="shared" si="4779"/>
        <v>0</v>
      </c>
      <c r="FB89" s="23">
        <f t="shared" si="4779"/>
        <v>0</v>
      </c>
      <c r="FC89" s="23">
        <f t="shared" si="4779"/>
        <v>0</v>
      </c>
      <c r="FD89" s="23">
        <f t="shared" si="4779"/>
        <v>0</v>
      </c>
      <c r="FE89" s="23">
        <f t="shared" si="4779"/>
        <v>0</v>
      </c>
      <c r="FF89" s="23">
        <f t="shared" si="4779"/>
        <v>0</v>
      </c>
      <c r="FG89" s="23">
        <f t="shared" si="4779"/>
        <v>0</v>
      </c>
      <c r="FH89" s="23">
        <f t="shared" si="4779"/>
        <v>0</v>
      </c>
      <c r="FI89" s="23">
        <f t="shared" si="4779"/>
        <v>0</v>
      </c>
    </row>
    <row r="90" spans="1:165" s="5" customFormat="1" x14ac:dyDescent="0.3">
      <c r="A90" s="4"/>
      <c r="B90" s="4"/>
      <c r="C90" s="4"/>
      <c r="D90" s="4"/>
      <c r="E90" s="4"/>
      <c r="F90" s="4"/>
      <c r="G90" s="7"/>
      <c r="H90" s="4"/>
      <c r="J90" s="10">
        <f t="shared" ref="J90:BU90" si="4780">SUM(J84:J89)</f>
        <v>0</v>
      </c>
      <c r="K90" s="10">
        <f t="shared" si="4780"/>
        <v>0</v>
      </c>
      <c r="L90" s="10">
        <f t="shared" si="4780"/>
        <v>0</v>
      </c>
      <c r="M90" s="10">
        <f t="shared" si="4780"/>
        <v>0</v>
      </c>
      <c r="N90" s="10">
        <f t="shared" si="4780"/>
        <v>0</v>
      </c>
      <c r="O90" s="10">
        <f t="shared" si="4780"/>
        <v>0</v>
      </c>
      <c r="P90" s="10">
        <f t="shared" si="4780"/>
        <v>0</v>
      </c>
      <c r="Q90" s="10">
        <f t="shared" si="4780"/>
        <v>0</v>
      </c>
      <c r="R90" s="10">
        <f t="shared" si="4780"/>
        <v>0</v>
      </c>
      <c r="S90" s="10">
        <f t="shared" si="4780"/>
        <v>0</v>
      </c>
      <c r="T90" s="10">
        <f t="shared" si="4780"/>
        <v>0</v>
      </c>
      <c r="U90" s="10">
        <f t="shared" si="4780"/>
        <v>0</v>
      </c>
      <c r="V90" s="10">
        <f t="shared" si="4780"/>
        <v>0</v>
      </c>
      <c r="W90" s="10">
        <f t="shared" si="4780"/>
        <v>0</v>
      </c>
      <c r="X90" s="10">
        <f t="shared" si="4780"/>
        <v>0</v>
      </c>
      <c r="Y90" s="10">
        <f t="shared" si="4780"/>
        <v>0</v>
      </c>
      <c r="Z90" s="10">
        <f t="shared" si="4780"/>
        <v>0</v>
      </c>
      <c r="AA90" s="10">
        <f t="shared" si="4780"/>
        <v>0</v>
      </c>
      <c r="AB90" s="10">
        <f t="shared" si="4780"/>
        <v>0</v>
      </c>
      <c r="AC90" s="10">
        <f t="shared" si="4780"/>
        <v>0</v>
      </c>
      <c r="AD90" s="10">
        <f t="shared" si="4780"/>
        <v>0</v>
      </c>
      <c r="AE90" s="10">
        <f t="shared" si="4780"/>
        <v>0</v>
      </c>
      <c r="AF90" s="10">
        <f t="shared" si="4780"/>
        <v>0</v>
      </c>
      <c r="AG90" s="10">
        <f t="shared" si="4780"/>
        <v>0</v>
      </c>
      <c r="AH90" s="10">
        <f t="shared" si="4780"/>
        <v>0</v>
      </c>
      <c r="AI90" s="10">
        <f t="shared" si="4780"/>
        <v>0</v>
      </c>
      <c r="AJ90" s="10">
        <f t="shared" si="4780"/>
        <v>0</v>
      </c>
      <c r="AK90" s="10">
        <f t="shared" si="4780"/>
        <v>0</v>
      </c>
      <c r="AL90" s="10">
        <f t="shared" si="4780"/>
        <v>0</v>
      </c>
      <c r="AM90" s="10">
        <f t="shared" si="4780"/>
        <v>0</v>
      </c>
      <c r="AN90" s="10">
        <f t="shared" si="4780"/>
        <v>0</v>
      </c>
      <c r="AO90" s="10">
        <f t="shared" si="4780"/>
        <v>0</v>
      </c>
      <c r="AP90" s="10">
        <f t="shared" si="4780"/>
        <v>0</v>
      </c>
      <c r="AQ90" s="10">
        <f t="shared" si="4780"/>
        <v>0</v>
      </c>
      <c r="AR90" s="10">
        <f t="shared" si="4780"/>
        <v>0</v>
      </c>
      <c r="AS90" s="10">
        <f t="shared" si="4780"/>
        <v>0</v>
      </c>
      <c r="AT90" s="10">
        <f t="shared" si="4780"/>
        <v>0</v>
      </c>
      <c r="AU90" s="10">
        <f t="shared" si="4780"/>
        <v>0</v>
      </c>
      <c r="AV90" s="10">
        <f t="shared" si="4780"/>
        <v>0</v>
      </c>
      <c r="AW90" s="10">
        <f t="shared" si="4780"/>
        <v>0</v>
      </c>
      <c r="AX90" s="10">
        <f t="shared" si="4780"/>
        <v>0</v>
      </c>
      <c r="AY90" s="10">
        <f t="shared" si="4780"/>
        <v>0</v>
      </c>
      <c r="AZ90" s="10">
        <f t="shared" si="4780"/>
        <v>0</v>
      </c>
      <c r="BA90" s="10">
        <f t="shared" si="4780"/>
        <v>0</v>
      </c>
      <c r="BB90" s="10">
        <f t="shared" si="4780"/>
        <v>0</v>
      </c>
      <c r="BC90" s="10">
        <f t="shared" si="4780"/>
        <v>0</v>
      </c>
      <c r="BD90" s="10">
        <f t="shared" si="4780"/>
        <v>0</v>
      </c>
      <c r="BE90" s="10">
        <f t="shared" si="4780"/>
        <v>0</v>
      </c>
      <c r="BF90" s="10">
        <f t="shared" si="4780"/>
        <v>0</v>
      </c>
      <c r="BG90" s="10">
        <f t="shared" si="4780"/>
        <v>0</v>
      </c>
      <c r="BH90" s="10">
        <f t="shared" si="4780"/>
        <v>0</v>
      </c>
      <c r="BI90" s="10">
        <f t="shared" si="4780"/>
        <v>0</v>
      </c>
      <c r="BJ90" s="10">
        <f t="shared" si="4780"/>
        <v>0</v>
      </c>
      <c r="BK90" s="10">
        <f t="shared" si="4780"/>
        <v>0</v>
      </c>
      <c r="BL90" s="10">
        <f t="shared" si="4780"/>
        <v>0</v>
      </c>
      <c r="BM90" s="10">
        <f t="shared" si="4780"/>
        <v>0</v>
      </c>
      <c r="BN90" s="10">
        <f t="shared" si="4780"/>
        <v>0</v>
      </c>
      <c r="BO90" s="10">
        <f t="shared" si="4780"/>
        <v>0</v>
      </c>
      <c r="BP90" s="10">
        <f t="shared" si="4780"/>
        <v>0</v>
      </c>
      <c r="BQ90" s="10">
        <f t="shared" si="4780"/>
        <v>0</v>
      </c>
      <c r="BR90" s="10">
        <f t="shared" si="4780"/>
        <v>0</v>
      </c>
      <c r="BS90" s="10">
        <f t="shared" si="4780"/>
        <v>0</v>
      </c>
      <c r="BT90" s="10">
        <f t="shared" si="4780"/>
        <v>0</v>
      </c>
      <c r="BU90" s="10">
        <f t="shared" si="4780"/>
        <v>0</v>
      </c>
      <c r="BV90" s="10">
        <f t="shared" ref="BV90:EG90" si="4781">SUM(BV84:BV89)</f>
        <v>0</v>
      </c>
      <c r="BW90" s="10">
        <f t="shared" si="4781"/>
        <v>0</v>
      </c>
      <c r="BX90" s="10">
        <f t="shared" si="4781"/>
        <v>0</v>
      </c>
      <c r="BY90" s="10">
        <f t="shared" si="4781"/>
        <v>0</v>
      </c>
      <c r="BZ90" s="10">
        <f t="shared" si="4781"/>
        <v>0</v>
      </c>
      <c r="CA90" s="10">
        <f t="shared" si="4781"/>
        <v>0</v>
      </c>
      <c r="CB90" s="10">
        <f t="shared" si="4781"/>
        <v>0</v>
      </c>
      <c r="CC90" s="10">
        <f t="shared" si="4781"/>
        <v>0</v>
      </c>
      <c r="CD90" s="10">
        <f t="shared" si="4781"/>
        <v>0</v>
      </c>
      <c r="CE90" s="10">
        <f t="shared" si="4781"/>
        <v>0</v>
      </c>
      <c r="CF90" s="10">
        <f t="shared" si="4781"/>
        <v>0</v>
      </c>
      <c r="CG90" s="10">
        <f t="shared" si="4781"/>
        <v>0</v>
      </c>
      <c r="CH90" s="10">
        <f t="shared" si="4781"/>
        <v>0</v>
      </c>
      <c r="CI90" s="10">
        <f t="shared" si="4781"/>
        <v>0</v>
      </c>
      <c r="CJ90" s="10">
        <f t="shared" si="4781"/>
        <v>0</v>
      </c>
      <c r="CK90" s="10">
        <f t="shared" si="4781"/>
        <v>0</v>
      </c>
      <c r="CL90" s="10">
        <f t="shared" si="4781"/>
        <v>0</v>
      </c>
      <c r="CM90" s="10">
        <f t="shared" si="4781"/>
        <v>0</v>
      </c>
      <c r="CN90" s="10">
        <f t="shared" si="4781"/>
        <v>0</v>
      </c>
      <c r="CO90" s="10">
        <f t="shared" si="4781"/>
        <v>0</v>
      </c>
      <c r="CP90" s="10">
        <f t="shared" si="4781"/>
        <v>0</v>
      </c>
      <c r="CQ90" s="10">
        <f t="shared" si="4781"/>
        <v>0</v>
      </c>
      <c r="CR90" s="10">
        <f t="shared" si="4781"/>
        <v>0</v>
      </c>
      <c r="CS90" s="10">
        <f t="shared" si="4781"/>
        <v>0</v>
      </c>
      <c r="CT90" s="10">
        <f t="shared" si="4781"/>
        <v>0</v>
      </c>
      <c r="CU90" s="10">
        <f t="shared" si="4781"/>
        <v>0</v>
      </c>
      <c r="CV90" s="10">
        <f t="shared" si="4781"/>
        <v>0</v>
      </c>
      <c r="CW90" s="10">
        <f t="shared" si="4781"/>
        <v>0</v>
      </c>
      <c r="CX90" s="10">
        <f t="shared" si="4781"/>
        <v>0</v>
      </c>
      <c r="CY90" s="10">
        <f t="shared" si="4781"/>
        <v>0</v>
      </c>
      <c r="CZ90" s="10">
        <f t="shared" si="4781"/>
        <v>0</v>
      </c>
      <c r="DA90" s="10">
        <f t="shared" si="4781"/>
        <v>0</v>
      </c>
      <c r="DB90" s="10">
        <f t="shared" si="4781"/>
        <v>0</v>
      </c>
      <c r="DC90" s="10">
        <f t="shared" si="4781"/>
        <v>0</v>
      </c>
      <c r="DD90" s="10">
        <f t="shared" si="4781"/>
        <v>0</v>
      </c>
      <c r="DE90" s="10">
        <f t="shared" si="4781"/>
        <v>0</v>
      </c>
      <c r="DF90" s="10">
        <f t="shared" si="4781"/>
        <v>0</v>
      </c>
      <c r="DG90" s="10">
        <f t="shared" si="4781"/>
        <v>0</v>
      </c>
      <c r="DH90" s="10">
        <f t="shared" si="4781"/>
        <v>0</v>
      </c>
      <c r="DI90" s="10">
        <f t="shared" si="4781"/>
        <v>0</v>
      </c>
      <c r="DJ90" s="10">
        <f t="shared" si="4781"/>
        <v>0</v>
      </c>
      <c r="DK90" s="10">
        <f t="shared" si="4781"/>
        <v>0</v>
      </c>
      <c r="DL90" s="10">
        <f t="shared" si="4781"/>
        <v>0</v>
      </c>
      <c r="DM90" s="10">
        <f t="shared" si="4781"/>
        <v>0</v>
      </c>
      <c r="DN90" s="10">
        <f t="shared" si="4781"/>
        <v>0</v>
      </c>
      <c r="DO90" s="10">
        <f t="shared" si="4781"/>
        <v>0</v>
      </c>
      <c r="DP90" s="10">
        <f t="shared" si="4781"/>
        <v>0</v>
      </c>
      <c r="DQ90" s="10">
        <f t="shared" si="4781"/>
        <v>0</v>
      </c>
      <c r="DR90" s="10">
        <f t="shared" si="4781"/>
        <v>0</v>
      </c>
      <c r="DS90" s="10">
        <f t="shared" si="4781"/>
        <v>0</v>
      </c>
      <c r="DT90" s="10">
        <f t="shared" si="4781"/>
        <v>0</v>
      </c>
      <c r="DU90" s="10">
        <f t="shared" si="4781"/>
        <v>0</v>
      </c>
      <c r="DV90" s="10">
        <f t="shared" si="4781"/>
        <v>0</v>
      </c>
      <c r="DW90" s="10">
        <f t="shared" si="4781"/>
        <v>0</v>
      </c>
      <c r="DX90" s="10">
        <f t="shared" si="4781"/>
        <v>0</v>
      </c>
      <c r="DY90" s="10">
        <f t="shared" si="4781"/>
        <v>0</v>
      </c>
      <c r="DZ90" s="10">
        <f t="shared" si="4781"/>
        <v>0</v>
      </c>
      <c r="EA90" s="10">
        <f t="shared" si="4781"/>
        <v>0</v>
      </c>
      <c r="EB90" s="10">
        <f t="shared" si="4781"/>
        <v>0</v>
      </c>
      <c r="EC90" s="10">
        <f t="shared" si="4781"/>
        <v>0</v>
      </c>
      <c r="ED90" s="10">
        <f t="shared" si="4781"/>
        <v>0</v>
      </c>
      <c r="EE90" s="10">
        <f t="shared" si="4781"/>
        <v>0</v>
      </c>
      <c r="EF90" s="10">
        <f t="shared" si="4781"/>
        <v>0</v>
      </c>
      <c r="EG90" s="10">
        <f t="shared" si="4781"/>
        <v>0</v>
      </c>
      <c r="EH90" s="10">
        <f t="shared" ref="EH90:FI90" si="4782">SUM(EH84:EH89)</f>
        <v>0</v>
      </c>
      <c r="EI90" s="10">
        <f t="shared" si="4782"/>
        <v>0</v>
      </c>
      <c r="EJ90" s="10">
        <f t="shared" si="4782"/>
        <v>0</v>
      </c>
      <c r="EK90" s="10">
        <f t="shared" si="4782"/>
        <v>0</v>
      </c>
      <c r="EL90" s="10">
        <f t="shared" si="4782"/>
        <v>0</v>
      </c>
      <c r="EM90" s="10">
        <f t="shared" si="4782"/>
        <v>0</v>
      </c>
      <c r="EN90" s="10">
        <f t="shared" si="4782"/>
        <v>0</v>
      </c>
      <c r="EO90" s="10">
        <f t="shared" si="4782"/>
        <v>0</v>
      </c>
      <c r="EP90" s="10">
        <f t="shared" si="4782"/>
        <v>0</v>
      </c>
      <c r="EQ90" s="10">
        <f t="shared" si="4782"/>
        <v>0</v>
      </c>
      <c r="ER90" s="10">
        <f t="shared" si="4782"/>
        <v>0</v>
      </c>
      <c r="ES90" s="10">
        <f t="shared" si="4782"/>
        <v>0</v>
      </c>
      <c r="ET90" s="10">
        <f t="shared" si="4782"/>
        <v>0</v>
      </c>
      <c r="EU90" s="10">
        <f t="shared" si="4782"/>
        <v>0</v>
      </c>
      <c r="EV90" s="10">
        <f t="shared" si="4782"/>
        <v>0</v>
      </c>
      <c r="EW90" s="10">
        <f t="shared" si="4782"/>
        <v>0</v>
      </c>
      <c r="EX90" s="10">
        <f t="shared" si="4782"/>
        <v>0</v>
      </c>
      <c r="EY90" s="10">
        <f t="shared" si="4782"/>
        <v>0</v>
      </c>
      <c r="EZ90" s="10">
        <f t="shared" si="4782"/>
        <v>0</v>
      </c>
      <c r="FA90" s="10">
        <f t="shared" si="4782"/>
        <v>0</v>
      </c>
      <c r="FB90" s="10">
        <f t="shared" si="4782"/>
        <v>0</v>
      </c>
      <c r="FC90" s="10">
        <f t="shared" si="4782"/>
        <v>0</v>
      </c>
      <c r="FD90" s="10">
        <f t="shared" si="4782"/>
        <v>0</v>
      </c>
      <c r="FE90" s="10">
        <f t="shared" si="4782"/>
        <v>0</v>
      </c>
      <c r="FF90" s="10">
        <f t="shared" si="4782"/>
        <v>0</v>
      </c>
      <c r="FG90" s="10">
        <f t="shared" si="4782"/>
        <v>0</v>
      </c>
      <c r="FH90" s="10">
        <f t="shared" si="4782"/>
        <v>0</v>
      </c>
      <c r="FI90" s="10">
        <f t="shared" si="4782"/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5DDBB54B8CFC4FB6A5AB51134FBCBC" ma:contentTypeVersion="18" ma:contentTypeDescription="Opret et nyt dokument." ma:contentTypeScope="" ma:versionID="f0eeb591f6542586f134e414d5bc72a7">
  <xsd:schema xmlns:xsd="http://www.w3.org/2001/XMLSchema" xmlns:xs="http://www.w3.org/2001/XMLSchema" xmlns:p="http://schemas.microsoft.com/office/2006/metadata/properties" xmlns:ns2="eb6d1a88-5b69-4b0c-8eb3-d29efa90fc8b" xmlns:ns3="438c11ad-b134-45c1-8953-4b3cd184a3e2" targetNamespace="http://schemas.microsoft.com/office/2006/metadata/properties" ma:root="true" ma:fieldsID="e27e08fb6cccf7b6443113b1f6a0a219" ns2:_="" ns3:_="">
    <xsd:import namespace="eb6d1a88-5b69-4b0c-8eb3-d29efa90fc8b"/>
    <xsd:import namespace="438c11ad-b134-45c1-8953-4b3cd184a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d1a88-5b69-4b0c-8eb3-d29efa90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4567923a-0df7-49ec-8095-f3ae9736dc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c11ad-b134-45c1-8953-4b3cd184a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5d0d68-54a7-466f-ad20-aad8ca5a8a2c}" ma:internalName="TaxCatchAll" ma:showField="CatchAllData" ma:web="438c11ad-b134-45c1-8953-4b3cd184a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c11ad-b134-45c1-8953-4b3cd184a3e2" xsi:nil="true"/>
    <lcf76f155ced4ddcb4097134ff3c332f xmlns="eb6d1a88-5b69-4b0c-8eb3-d29efa90fc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AA419D-8E7E-455A-9059-2C2B45967342}"/>
</file>

<file path=customXml/itemProps2.xml><?xml version="1.0" encoding="utf-8"?>
<ds:datastoreItem xmlns:ds="http://schemas.openxmlformats.org/officeDocument/2006/customXml" ds:itemID="{F72040D3-2EDA-4C75-98AA-10E8AC56A0EA}"/>
</file>

<file path=customXml/itemProps3.xml><?xml version="1.0" encoding="utf-8"?>
<ds:datastoreItem xmlns:ds="http://schemas.openxmlformats.org/officeDocument/2006/customXml" ds:itemID="{E139F5D0-5092-4283-BE23-690C92474A48}"/>
</file>

<file path=docMetadata/LabelInfo.xml><?xml version="1.0" encoding="utf-8"?>
<clbl:labelList xmlns:clbl="http://schemas.microsoft.com/office/2020/mipLabelMetadata">
  <clbl:label id="{530001e0-e556-4cfb-9259-6312f24c998c}" enabled="1" method="Privileged" siteId="{597cbb4a-0e87-4150-af0e-da581ff4e3f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Upload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Valdemar Raaholt</dc:creator>
  <cp:lastModifiedBy>Patrick Seitzberg Abildgaard</cp:lastModifiedBy>
  <dcterms:created xsi:type="dcterms:W3CDTF">2021-12-08T11:13:31Z</dcterms:created>
  <dcterms:modified xsi:type="dcterms:W3CDTF">2026-04-14T08:16:28Z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0x0101000E5DDBB54B8CFC4FB6A5AB51134FBCBC</vt:lpwstr>
  </property>
</Properties>
</file>